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KATARZYNA CZARNOCKA\01 Postępowania aktualne\14 DZP.262.124.2019_filtry do central wentylacyjnych\Zmiana  SIWZ 3 i ogłoszenia\"/>
    </mc:Choice>
  </mc:AlternateContent>
  <bookViews>
    <workbookView xWindow="0" yWindow="0" windowWidth="28800" windowHeight="12345"/>
  </bookViews>
  <sheets>
    <sheet name="Arkusz1" sheetId="6" r:id="rId1"/>
  </sheets>
  <definedNames>
    <definedName name="_xlnm._FilterDatabase" localSheetId="0" hidden="1">Arkusz1!$A$11:$K$96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6" i="6" l="1"/>
  <c r="A13" i="6" l="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alcChain>
</file>

<file path=xl/sharedStrings.xml><?xml version="1.0" encoding="utf-8"?>
<sst xmlns="http://schemas.openxmlformats.org/spreadsheetml/2006/main" count="688" uniqueCount="143">
  <si>
    <t>1230x890x50</t>
  </si>
  <si>
    <t>620 x 390x50</t>
  </si>
  <si>
    <t>820x890x50</t>
  </si>
  <si>
    <t>925 x590 x 50</t>
  </si>
  <si>
    <t>925x890x50</t>
  </si>
  <si>
    <t>610x305x50</t>
  </si>
  <si>
    <t>428x428 l=300</t>
  </si>
  <si>
    <t>592x 287 l= 300</t>
  </si>
  <si>
    <t>592x592 l=300</t>
  </si>
  <si>
    <t>428x287 l=300</t>
  </si>
  <si>
    <t>572x272x50</t>
  </si>
  <si>
    <t>712x 302x50</t>
  </si>
  <si>
    <t>287 X 287 X 360</t>
  </si>
  <si>
    <t>287 X 592 X 360</t>
  </si>
  <si>
    <t>287 X 592 X 535</t>
  </si>
  <si>
    <t>420 X 302 X 98</t>
  </si>
  <si>
    <t>592 X 287 X 190</t>
  </si>
  <si>
    <t>592 X 287 X 292</t>
  </si>
  <si>
    <t>592 X 287 X 360</t>
  </si>
  <si>
    <t>592 X 287 X 535</t>
  </si>
  <si>
    <t>592 x 592 x 292</t>
  </si>
  <si>
    <t>592 x 592 x 360</t>
  </si>
  <si>
    <t>592 x 592 x 535</t>
  </si>
  <si>
    <t>592 x 287x500</t>
  </si>
  <si>
    <t>592 x 592x500</t>
  </si>
  <si>
    <t>592x287x500</t>
  </si>
  <si>
    <t>592 x 287 x 98</t>
  </si>
  <si>
    <t>592x592x 98</t>
  </si>
  <si>
    <t>287x287x 98</t>
  </si>
  <si>
    <t>Ramka metalowa ocynkowana</t>
  </si>
  <si>
    <t>1230X485X45</t>
  </si>
  <si>
    <t>710X445X45</t>
  </si>
  <si>
    <t>Kieszeniowy, minimalna ilość kieszeni: 6 szt.</t>
  </si>
  <si>
    <t>Kieszeniowy, minimalna ilość kieszeni: 4 szt.</t>
  </si>
  <si>
    <t>Kieszeniowy, minimalna ilość kieszeni: 8 szt.</t>
  </si>
  <si>
    <t>Kieszeniowy, minimalna ilość kieszeni: 3 szt.</t>
  </si>
  <si>
    <t>kieszeniowy, minimalna ilość kieszeni: 6 szt.</t>
  </si>
  <si>
    <t>kieszeniowy, minimalna ilość kieszeni: 8 szt.</t>
  </si>
  <si>
    <t>Ilość filtrów danego wymiaru na rok 
[szt.]</t>
  </si>
  <si>
    <t>Lp</t>
  </si>
  <si>
    <t>G4</t>
  </si>
  <si>
    <t>F7</t>
  </si>
  <si>
    <t>M5</t>
  </si>
  <si>
    <t>F9</t>
  </si>
  <si>
    <t>F8</t>
  </si>
  <si>
    <t>Ramka metalowa ocynkowana - głębokość ramki 25 mm</t>
  </si>
  <si>
    <t>Kasetowy typu Kompakt filtr</t>
  </si>
  <si>
    <t>Konstrukcja filtra plastikowa  - cztery "kieszenie"</t>
  </si>
  <si>
    <t xml:space="preserve">Wykonanie zgodnie z normą lub z normą równoważną </t>
  </si>
  <si>
    <t>576x450x 98</t>
  </si>
  <si>
    <t xml:space="preserve">G4 </t>
  </si>
  <si>
    <t>ZESTAWIENIE FILTRÓW DO CENTRAL WENTYLACYJNYCH I SZAF KLIMATYZACJI PRECYZYJNEJ
Zakres realizacji: Dostawa nowych wraz z odbiorem zużytych filtrów.</t>
  </si>
  <si>
    <t>E10</t>
  </si>
  <si>
    <t>Kasetowy</t>
  </si>
  <si>
    <t xml:space="preserve">Ramka MDF z uszczelką w kształcie litery "U"  do realizacji pomiaru szczelności
Przepływ: 530 m3/h;  Opory: 140 Pa </t>
  </si>
  <si>
    <t>575x575x75x55</t>
  </si>
  <si>
    <t xml:space="preserve">Ramka MDF z uszczelką w kształcie litery "U"  do realizacji pomiaru szczelności
Przepływ: 500 m3/h;  Opory: 85 Pa </t>
  </si>
  <si>
    <t>557x557x75x55</t>
  </si>
  <si>
    <t xml:space="preserve">Ramka MDF z uszczelką w kształcie litery "U"  do realizacji pomiaru szczelności
Przepływ:  325 m3/h;  Opory: 85 Pa </t>
  </si>
  <si>
    <t>457x457x75x55</t>
  </si>
  <si>
    <t xml:space="preserve">Ramka MDF z uszczelką w kształcie litery "U"  do realizacji pomiaru szczelności
Przepływ: 205 m3/h;  Opory: 100 Pa </t>
  </si>
  <si>
    <t>357x357x75x55</t>
  </si>
  <si>
    <t xml:space="preserve">Ramka MDF z uszczelką w kształcie litery "U"  do realizacji pomiaru szczelności
Przepływ: 325 m3/h;  Opory: 85 Pa </t>
  </si>
  <si>
    <t>305x610x75x55</t>
  </si>
  <si>
    <t>E11</t>
  </si>
  <si>
    <t xml:space="preserve">Ramka MDF z uszczelką w kształcie litery "U"  do realizacji pomiaru szczelności
Przepływ: 325 m3/h;  Opory: 90 Pa </t>
  </si>
  <si>
    <t xml:space="preserve">Ramka MDF z uszczelką w kształcie litery "U"  do realizacji pomiaru szczelności
Przepływ: 205 m3/h;  Opory: 110 Pa </t>
  </si>
  <si>
    <t>H13</t>
  </si>
  <si>
    <t xml:space="preserve">Ramka MDF z uszczelką w kształcie litery "U"  do realizacji pomiaru szczelności
Przepływ: 500  m3/h;  Opory: 140 Pa </t>
  </si>
  <si>
    <t xml:space="preserve">Ramka MDF z uszczelką w kształcie litery "U"  do realizacji pomiaru szczelności
Przepływ: 325 m3/h;  Opory: 140 Pa </t>
  </si>
  <si>
    <t xml:space="preserve">Ramka MDF z uszczelką w kształcie litery "U"  do realizacji pomiaru szczelności
Przepływ: 205 m3/h;  Opory: 155 Pa </t>
  </si>
  <si>
    <t>H14</t>
  </si>
  <si>
    <t>Ramka aluminiowa z uszczelką
Wydajność: 605 m3/h;  Opory poczatkowe: 125 Pa, przepływ 0,45 m/s</t>
  </si>
  <si>
    <t>610x610x78x55</t>
  </si>
  <si>
    <t>Ramka aluminiowa z uszczelką
Wydajność: 755 m3/h;  Opory poczatkowe: 125 Pa, przepływ 0,45 m/s</t>
  </si>
  <si>
    <t>762x610x78x55</t>
  </si>
  <si>
    <t>Ramka aluminiowa z uszczelką
Wydajność: 1130 m3/h;  Opory poczatkowe: 125 Pa, przepływ 0,45 m/s</t>
  </si>
  <si>
    <t>915x762x78x55</t>
  </si>
  <si>
    <t>Ramka aluminiowa z uszczelką
Wydajność: 380 m3/h;  Opory poczatkowe: 125 Pa, przepływ 0,45 m/s</t>
  </si>
  <si>
    <t>762x305x78x55</t>
  </si>
  <si>
    <t>Ramka aluminiowa z uszczelką
Wydajność: 455 m3/h;  Opory poczatkowe: 125 Pa, przepływ 0,45 m/s</t>
  </si>
  <si>
    <t>457x610x78x55</t>
  </si>
  <si>
    <t>Ramka aluminiowa z uszczelką
Wydajność: 530 m3/h;  Opory poczatkowe: 125 Pa, przepływ 0,45 m/s</t>
  </si>
  <si>
    <t>610x535x78x55</t>
  </si>
  <si>
    <t>Ramka aluminiowa z uszczelką
Wydajność: 305 m3/h;  Opory poczatkowe: 125 Pa, przepływ 0,45 m/s</t>
  </si>
  <si>
    <t>610x305x78x55</t>
  </si>
  <si>
    <t>Ramka aluminiowa z uszczelką
Wydajność: 265 m3/h;  Opory poczatkowe: 125 Pa, przepływ 0,45 m/s</t>
  </si>
  <si>
    <t>535x305x78x55</t>
  </si>
  <si>
    <t xml:space="preserve">Ramka MDF z uszczelką w kształcie litery "U"  do realizacji pomiaru szczelności
Przepływ: 460 m3/h;  Opory: 155 Pa </t>
  </si>
  <si>
    <t>610x610x292x55</t>
  </si>
  <si>
    <t>305x305x292x55</t>
  </si>
  <si>
    <t xml:space="preserve">Ramka MDF z uszczelką w kształcie litery "U"  do realizacji pomiaru szczelności
Przepływ: 2100 m3/h;  Opory: 125 Pa </t>
  </si>
  <si>
    <t>287 x 592 x 292</t>
  </si>
  <si>
    <t>592 X 287 X 600</t>
  </si>
  <si>
    <t>592 x 592 x 600</t>
  </si>
  <si>
    <t>592 x 287 x 535</t>
  </si>
  <si>
    <t>287 x 592 x 600</t>
  </si>
  <si>
    <t>kieszeniowy, minimalna ilość kieszeni: 3 szt.</t>
  </si>
  <si>
    <t>287 X 287 X 600</t>
  </si>
  <si>
    <t>287 X 592 X 600</t>
  </si>
  <si>
    <t>DSK UCK WUM</t>
  </si>
  <si>
    <t>Klasa filtra 
[G4, M5, F7, 78, F9, E10, E11, E12, H13, H14 itd. ]</t>
  </si>
  <si>
    <t>Rodzaj filtra
[Kieszeniowy, kasetowy, kompaktowy itd]</t>
  </si>
  <si>
    <t>Dodatkowe wymagania
(np. ramka ocynkowana, plastikowa, aluminiowa MDF i jej wymiary, ilość kieszeni lub plis itd.)</t>
  </si>
  <si>
    <t>Typ materiału filtracyjnego</t>
  </si>
  <si>
    <t>Wymiary filtrów 
[szerokość, wysokość, długość / grubość itd.]</t>
  </si>
  <si>
    <t>Szczegółowe wymogi w zakresie parametrów filtra</t>
  </si>
  <si>
    <t>Dodatkowe wymogi</t>
  </si>
  <si>
    <t>materiał syntetyczny polipropylen</t>
  </si>
  <si>
    <t>Materiał filtracyjny</t>
  </si>
  <si>
    <t xml:space="preserve"> ----------</t>
  </si>
  <si>
    <t xml:space="preserve">     2m X 15m
grubość materiału 20 mm, gramatura: 220 gr/m2 </t>
  </si>
  <si>
    <t xml:space="preserve">     2m X 15m   Fizylina G-4</t>
  </si>
  <si>
    <t>ISO 16890</t>
  </si>
  <si>
    <t>Każdy filtr oznaczony indywidualną tabliczką / naklejką obejmującą dane filtra, jego klasę, zgodność z normą, wymiary, ilość kieszeni itd. 
Nadruk na materiale filtracyjnym obejmujący informacje o zgodności z normą ISO 16890 i skuteczności filtracji,</t>
  </si>
  <si>
    <t>Kasetowy z plisami termoutwardzalnymi</t>
  </si>
  <si>
    <t>EN 1822:2009
 i
ISO 29463:2011</t>
  </si>
  <si>
    <t>Suma filtrów [szt]</t>
  </si>
  <si>
    <t>G3</t>
  </si>
  <si>
    <t>287x287 l=360</t>
  </si>
  <si>
    <t>Kieszeniowy, minimalna ilość kieszeni:3 szt.</t>
  </si>
  <si>
    <t>COARSE 50 %</t>
  </si>
  <si>
    <t>287 x 287 x 360</t>
  </si>
  <si>
    <t>287 x 287 x 500</t>
  </si>
  <si>
    <t>COARSE 60%</t>
  </si>
  <si>
    <t>ePM2,5 65%</t>
  </si>
  <si>
    <t>ePM1 85%</t>
  </si>
  <si>
    <t>ePM10 60%</t>
  </si>
  <si>
    <t>ePM10 75%</t>
  </si>
  <si>
    <t xml:space="preserve">Każdy filtr oznaczony indywidualną tabliczką / naklejką obejmującą dane filtra, jego klasę filtracji, zgodność z normą, wymiary, itd. </t>
  </si>
  <si>
    <t>ePM1 55%</t>
  </si>
  <si>
    <t>ePM1  75%</t>
  </si>
  <si>
    <t>ePM1  80%</t>
  </si>
  <si>
    <t xml:space="preserve">Każdy filtr oznaczony indywidualną tabliczką / naklejką obejmującą dane filtra, jego klasę filtracji, zgodność z normą, wymiary, ilość "kieszeni" itd. </t>
  </si>
  <si>
    <t>adsorpcyjny z węglem</t>
  </si>
  <si>
    <t>Każdy filtr oznaczony indywidualną tabliczką / naklejką obejmującą dane filtra, jego klasę filtracji, zgodność z normą, wymiary, itd.
Rama filtra oklejona jednokrotnie uszczelką wentylacyjną 10 mm x 4 mm po płaszczyznach obwiednich filtra (symetryczne rozmieszczenie uszczelki) 
Nadruk na materiale filtracyjnym obejmujący informacje o zgodności z normą ISO 16890 i skuteczności filtracji.
Minimalna ilość plis 43 szt. / 1 mb szerokości filtra</t>
  </si>
  <si>
    <t>Każdy filtr oznaczony indywidualną tabliczką / naklejką obejmującą dane filtra, jego klasę filtracji, zgodność z normą, wymiary, itd. 
Rama filtra oklejona dwukrotnie uszczelką wentylacyjną 10 mm x 4 mm po płaszczyznach obwiednich filtra (symetryczne rozmieszczenie uszczelek)  
Nadruk na materiale filtracyjnym obejmujący informacje o zgodności z normą ISO 16890 i skuteczności filtracji.
Minimalna ilość plis 22 szt. / 1 mb szerokości filtra</t>
  </si>
  <si>
    <t>Każdy filtr oznaczony indywidualną tabliczką / naklejką obejmującą dane filtra, jego klasę filtracji, wymiary, ilość "kieszeni" itd. 
Przepływ: 1500 m3/h
Spadek ciśnienia: 70 Pa</t>
  </si>
  <si>
    <t xml:space="preserve">Każdy filtr oznaczony indywidualną tabliczką / naklejką obejmującą dane filtra, jego klasę filtracji, zgodność z normą, wymiary, ilość kieszeni itd. 
Nadruk na materiale filtracyjnym obejmujący informacje o zgodności z normą ISO 16890 i skuteczności filtracji,
Technologia łączenia przeciwległych części kieszeni filtra: zgrzewanie.
Minimalna ilość poprzecznych zgrzewów łączących przeciwległe części filtra: 15 szt. / 1 mb wysokości filtra. </t>
  </si>
  <si>
    <t>Każdy filtr oznaczony indywidualną tabliczką / naklejką obejmującą dane filtra, jego klasę filtracji, zgodność z normą, wymiary, itd.
Rama filtra oklejona jednokrotnie uszczelką wentylacyjną 10 mm x 4 mm po płaszczyznach obwiednich filtra (symetryczne rozmieszczenie uszczelki) 
Nadruk na materiale filtracyjnym obejmujący informacje o zgodności z normą ISO 16890 i skuteczności filtracji.
Plisy filtra podparte poziomą poprzeczką umieszczoną w połowie wysokości filtra.
Minimalna ilość plis 43 szt. / 1 mb szerokości filtra</t>
  </si>
  <si>
    <t>Załącznik nr 1 Opis przedmiotu zamówienia</t>
  </si>
  <si>
    <t xml:space="preserve">Materiał syntetyczny polipropylen.
Budowa materiału: wielowarstwowy, zbudowany co najmniej z 3 warstw.
Klasa energooszczędności / efektywności energetycznej filtra: minimum A.
</t>
  </si>
  <si>
    <r>
      <rPr>
        <b/>
        <u/>
        <sz val="11"/>
        <color rgb="FFFF0000"/>
        <rFont val="Calibri"/>
        <family val="2"/>
        <charset val="238"/>
        <scheme val="minor"/>
      </rPr>
      <t>Dotyczy wymogów dodatkowych</t>
    </r>
    <r>
      <rPr>
        <b/>
        <sz val="11"/>
        <color rgb="FFFF0000"/>
        <rFont val="Calibri"/>
        <family val="2"/>
        <charset val="238"/>
        <scheme val="minor"/>
      </rPr>
      <t xml:space="preserve">
W zakresie filtrów kieszeniowych co do których, poniżej zdefiniowana została technologia produkcji obejmująca zgrzewania, dopuszczalne jest zastosowanie technologii zgrzewania lub też klejenia przy łączeniu boków kieszeni filtra oraz tworzeniu tzw. komór powietrznych w kieszeni filtra. 
Podział pomiędzy komorami powietrznymi kieszeni filtracyjnej ma być zrealizowany jako ciągły/ liniowy nie punktowy, na długości wynoszącej minimum 50% długości kieszeni filtra, licząc od jej końca.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</si>
</sst>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charset val="238"/>
      <scheme val="minor"/>
    </font>
    <font>
      <sz val="11"/>
      <name val="Calibri"/>
      <family val="2"/>
      <charset val="238"/>
      <scheme val="minor"/>
    </font>
    <font>
      <sz val="10"/>
      <name val="Arial"/>
      <family val="2"/>
      <charset val="238"/>
    </font>
    <font>
      <b/>
      <sz val="11"/>
      <name val="Calibri"/>
      <family val="2"/>
      <charset val="238"/>
      <scheme val="minor"/>
    </font>
    <font>
      <b/>
      <sz val="16"/>
      <name val="Calibri"/>
      <family val="2"/>
      <charset val="238"/>
      <scheme val="minor"/>
    </font>
    <font>
      <b/>
      <sz val="26"/>
      <name val="Calibri"/>
      <family val="2"/>
      <charset val="238"/>
      <scheme val="minor"/>
    </font>
    <font>
      <sz val="12"/>
      <name val="Calibri"/>
      <family val="2"/>
      <charset val="238"/>
    </font>
    <font>
      <sz val="9"/>
      <name val="Arial"/>
      <family val="2"/>
      <charset val="238"/>
    </font>
    <font>
      <sz val="11"/>
      <color rgb="FFFF0000"/>
      <name val="Calibri"/>
      <family val="2"/>
      <charset val="238"/>
      <scheme val="minor"/>
    </font>
    <font>
      <b/>
      <sz val="11"/>
      <color rgb="FFFF0000"/>
      <name val="Calibri"/>
      <family val="2"/>
      <charset val="238"/>
      <scheme val="minor"/>
    </font>
    <font>
      <b/>
      <u/>
      <sz val="11"/>
      <color rgb="FFFF0000"/>
      <name val="Calibri"/>
      <family val="2"/>
      <charset val="238"/>
      <scheme val="minor"/>
    </font>
  </fonts>
  <fills count="2">
    <fill>
      <patternFill patternType="none"/>
    </fill>
    <fill>
      <patternFill patternType="gray125"/>
    </fill>
  </fills>
  <borders count="38">
    <border>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80">
    <xf numFmtId="0" fontId="0" fillId="0" borderId="0" xfId="0"/>
    <xf numFmtId="0" fontId="0" fillId="0" borderId="0" xfId="0" applyFill="1"/>
    <xf numFmtId="0" fontId="0" fillId="0" borderId="0" xfId="0" applyFill="1" applyBorder="1"/>
    <xf numFmtId="0" fontId="1" fillId="0" borderId="9"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0" xfId="0" applyFont="1" applyFill="1" applyAlignment="1">
      <alignment horizontal="center"/>
    </xf>
    <xf numFmtId="0" fontId="1" fillId="0" borderId="0" xfId="0" applyFont="1" applyFill="1"/>
    <xf numFmtId="0" fontId="1" fillId="0" borderId="0" xfId="0" applyFont="1" applyFill="1" applyBorder="1"/>
    <xf numFmtId="0" fontId="1" fillId="0" borderId="27" xfId="0" applyFont="1" applyFill="1" applyBorder="1"/>
    <xf numFmtId="0" fontId="3" fillId="0" borderId="0" xfId="0" applyFont="1" applyFill="1" applyBorder="1" applyAlignment="1">
      <alignment wrapText="1"/>
    </xf>
    <xf numFmtId="0" fontId="1" fillId="0" borderId="34" xfId="0" applyFont="1" applyFill="1" applyBorder="1" applyAlignment="1">
      <alignment horizontal="center" vertical="center" wrapText="1"/>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2" xfId="0" applyFont="1" applyFill="1" applyBorder="1" applyAlignment="1">
      <alignment horizontal="center" vertical="center" wrapText="1"/>
    </xf>
    <xf numFmtId="0" fontId="1" fillId="0" borderId="27" xfId="0" applyFont="1" applyFill="1" applyBorder="1" applyAlignment="1">
      <alignment horizontal="center" vertical="center" wrapText="1"/>
    </xf>
    <xf numFmtId="1" fontId="1" fillId="0" borderId="14"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1" fillId="0" borderId="18" xfId="0" applyFont="1" applyFill="1" applyBorder="1" applyAlignment="1">
      <alignment horizontal="center" vertical="center"/>
    </xf>
    <xf numFmtId="0" fontId="1" fillId="0" borderId="7" xfId="0" applyFont="1" applyFill="1" applyBorder="1" applyAlignment="1">
      <alignment horizontal="center" vertical="center"/>
    </xf>
    <xf numFmtId="0" fontId="6" fillId="0" borderId="9" xfId="0" applyFont="1" applyBorder="1" applyAlignment="1">
      <alignment horizontal="center" vertical="center"/>
    </xf>
    <xf numFmtId="0" fontId="1" fillId="0" borderId="36" xfId="0" applyFont="1" applyFill="1" applyBorder="1" applyAlignment="1">
      <alignment horizontal="center" vertical="center"/>
    </xf>
    <xf numFmtId="0" fontId="3" fillId="0" borderId="20" xfId="0" applyFont="1" applyFill="1" applyBorder="1" applyAlignment="1">
      <alignment horizontal="center" vertical="center" wrapText="1"/>
    </xf>
    <xf numFmtId="0" fontId="1" fillId="0" borderId="23"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6" fillId="0" borderId="7" xfId="0" applyFont="1" applyBorder="1" applyAlignment="1">
      <alignment horizontal="center" vertical="center"/>
    </xf>
    <xf numFmtId="0" fontId="7" fillId="0" borderId="23" xfId="0" applyFont="1" applyFill="1" applyBorder="1" applyAlignment="1">
      <alignment horizontal="center" vertical="center" wrapText="1"/>
    </xf>
    <xf numFmtId="0" fontId="6" fillId="0" borderId="11" xfId="0" applyFont="1" applyFill="1" applyBorder="1" applyAlignment="1">
      <alignment horizontal="center" vertical="center"/>
    </xf>
    <xf numFmtId="0" fontId="1" fillId="0" borderId="37" xfId="0" applyFont="1" applyFill="1" applyBorder="1" applyAlignment="1">
      <alignment horizontal="center" vertical="center"/>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 fillId="0" borderId="17"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xf>
    <xf numFmtId="0" fontId="5" fillId="0" borderId="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7"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xf>
    <xf numFmtId="2" fontId="3" fillId="0" borderId="19" xfId="0" applyNumberFormat="1" applyFont="1" applyFill="1" applyBorder="1" applyAlignment="1">
      <alignment horizontal="center" vertical="center" wrapText="1"/>
    </xf>
    <xf numFmtId="2" fontId="3" fillId="0" borderId="35" xfId="0" applyNumberFormat="1"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2"/>
  <sheetViews>
    <sheetView tabSelected="1" view="pageBreakPreview" topLeftCell="E100" zoomScale="60" zoomScaleNormal="100" workbookViewId="0">
      <selection activeCell="J132" sqref="J132"/>
    </sheetView>
  </sheetViews>
  <sheetFormatPr defaultRowHeight="15" x14ac:dyDescent="0.25"/>
  <cols>
    <col min="1" max="1" width="6" style="13" customWidth="1"/>
    <col min="2" max="2" width="11" style="14" customWidth="1"/>
    <col min="3" max="3" width="19.28515625" style="13" customWidth="1"/>
    <col min="4" max="4" width="34.140625" style="13" customWidth="1"/>
    <col min="5" max="5" width="47.42578125" style="13" customWidth="1"/>
    <col min="6" max="6" width="17.7109375" style="14" customWidth="1"/>
    <col min="7" max="7" width="3.5703125" style="14" customWidth="1"/>
    <col min="8" max="8" width="18.7109375" style="14" customWidth="1"/>
    <col min="9" max="9" width="14.85546875" style="14" customWidth="1"/>
    <col min="10" max="10" width="67.42578125" style="14" customWidth="1"/>
    <col min="11" max="11" width="10.85546875" style="14" customWidth="1"/>
    <col min="12" max="12" width="13.7109375" style="15" customWidth="1"/>
    <col min="13" max="13" width="11" style="1" bestFit="1" customWidth="1"/>
    <col min="14" max="16384" width="9.140625" style="1"/>
  </cols>
  <sheetData>
    <row r="1" spans="1:12" ht="15.75" thickBot="1" x14ac:dyDescent="0.3">
      <c r="J1" s="14" t="s">
        <v>140</v>
      </c>
    </row>
    <row r="2" spans="1:12" ht="15" customHeight="1" x14ac:dyDescent="0.25">
      <c r="A2" s="58" t="s">
        <v>51</v>
      </c>
      <c r="B2" s="59"/>
      <c r="C2" s="59"/>
      <c r="D2" s="59"/>
      <c r="E2" s="59"/>
      <c r="F2" s="59"/>
      <c r="G2" s="59"/>
      <c r="H2" s="59"/>
      <c r="I2" s="59"/>
      <c r="J2" s="59"/>
      <c r="K2" s="59"/>
      <c r="L2" s="16"/>
    </row>
    <row r="3" spans="1:12" ht="48" customHeight="1" thickBot="1" x14ac:dyDescent="0.3">
      <c r="A3" s="60"/>
      <c r="B3" s="61"/>
      <c r="C3" s="61"/>
      <c r="D3" s="61"/>
      <c r="E3" s="61"/>
      <c r="F3" s="61"/>
      <c r="G3" s="61"/>
      <c r="H3" s="61"/>
      <c r="I3" s="61"/>
      <c r="J3" s="61"/>
      <c r="K3" s="61"/>
      <c r="L3" s="16"/>
    </row>
    <row r="4" spans="1:12" ht="15.75" thickBot="1" x14ac:dyDescent="0.3"/>
    <row r="5" spans="1:12" ht="47.25" customHeight="1" thickBot="1" x14ac:dyDescent="0.3">
      <c r="B5" s="17"/>
      <c r="C5" s="62" t="s">
        <v>100</v>
      </c>
      <c r="D5" s="63"/>
      <c r="E5" s="63"/>
      <c r="F5" s="64"/>
      <c r="G5" s="17"/>
      <c r="H5" s="17"/>
      <c r="I5" s="17"/>
      <c r="J5" s="17"/>
    </row>
    <row r="6" spans="1:12" ht="156.75" customHeight="1" thickBot="1" x14ac:dyDescent="0.3">
      <c r="B6" s="17"/>
      <c r="C6" s="44"/>
      <c r="D6" s="44"/>
      <c r="E6" s="44"/>
      <c r="F6" s="44"/>
      <c r="G6" s="17"/>
      <c r="H6" s="17"/>
      <c r="I6" s="17"/>
      <c r="J6" s="46" t="s">
        <v>142</v>
      </c>
    </row>
    <row r="7" spans="1:12" ht="15.75" thickBot="1" x14ac:dyDescent="0.3">
      <c r="B7" s="17"/>
      <c r="C7" s="17"/>
      <c r="D7" s="17"/>
      <c r="E7" s="17"/>
      <c r="F7" s="17"/>
      <c r="G7" s="17"/>
      <c r="H7" s="17"/>
      <c r="I7" s="17"/>
      <c r="J7" s="17"/>
    </row>
    <row r="8" spans="1:12" ht="15.75" thickBot="1" x14ac:dyDescent="0.3">
      <c r="B8" s="65"/>
      <c r="C8" s="66"/>
      <c r="D8" s="66"/>
      <c r="E8" s="66"/>
      <c r="F8" s="66"/>
      <c r="G8" s="66"/>
      <c r="H8" s="66"/>
      <c r="I8" s="66"/>
      <c r="J8" s="66"/>
      <c r="K8" s="67"/>
    </row>
    <row r="9" spans="1:12" ht="48" customHeight="1" x14ac:dyDescent="0.25">
      <c r="A9" s="68" t="s">
        <v>39</v>
      </c>
      <c r="B9" s="70" t="s">
        <v>101</v>
      </c>
      <c r="C9" s="72" t="s">
        <v>102</v>
      </c>
      <c r="D9" s="72" t="s">
        <v>103</v>
      </c>
      <c r="E9" s="52" t="s">
        <v>104</v>
      </c>
      <c r="F9" s="72" t="s">
        <v>105</v>
      </c>
      <c r="G9" s="75"/>
      <c r="H9" s="72" t="s">
        <v>48</v>
      </c>
      <c r="I9" s="52" t="s">
        <v>106</v>
      </c>
      <c r="J9" s="78" t="s">
        <v>107</v>
      </c>
      <c r="K9" s="76" t="s">
        <v>38</v>
      </c>
    </row>
    <row r="10" spans="1:12" ht="50.25" customHeight="1" thickBot="1" x14ac:dyDescent="0.3">
      <c r="A10" s="69"/>
      <c r="B10" s="71"/>
      <c r="C10" s="73"/>
      <c r="D10" s="74"/>
      <c r="E10" s="53"/>
      <c r="F10" s="73"/>
      <c r="G10" s="73"/>
      <c r="H10" s="74"/>
      <c r="I10" s="53"/>
      <c r="J10" s="79"/>
      <c r="K10" s="77"/>
    </row>
    <row r="11" spans="1:12" ht="18" customHeight="1" thickBot="1" x14ac:dyDescent="0.3">
      <c r="A11" s="18">
        <v>1</v>
      </c>
      <c r="B11" s="19">
        <v>2</v>
      </c>
      <c r="C11" s="20">
        <v>3</v>
      </c>
      <c r="D11" s="21">
        <v>4</v>
      </c>
      <c r="E11" s="22">
        <v>5</v>
      </c>
      <c r="F11" s="56">
        <v>6</v>
      </c>
      <c r="G11" s="57"/>
      <c r="H11" s="21">
        <v>7</v>
      </c>
      <c r="I11" s="22">
        <v>8</v>
      </c>
      <c r="J11" s="22">
        <v>9</v>
      </c>
      <c r="K11" s="23">
        <v>10</v>
      </c>
    </row>
    <row r="12" spans="1:12" ht="120.75" customHeight="1" thickBot="1" x14ac:dyDescent="0.3">
      <c r="A12" s="24">
        <v>1</v>
      </c>
      <c r="B12" s="25" t="s">
        <v>40</v>
      </c>
      <c r="C12" s="3" t="s">
        <v>115</v>
      </c>
      <c r="D12" s="3" t="s">
        <v>29</v>
      </c>
      <c r="E12" s="3" t="s">
        <v>108</v>
      </c>
      <c r="F12" s="55" t="s">
        <v>10</v>
      </c>
      <c r="G12" s="55"/>
      <c r="H12" s="26" t="s">
        <v>113</v>
      </c>
      <c r="I12" s="27" t="s">
        <v>124</v>
      </c>
      <c r="J12" s="7" t="s">
        <v>135</v>
      </c>
      <c r="K12" s="28">
        <v>24</v>
      </c>
    </row>
    <row r="13" spans="1:12" ht="120.75" customHeight="1" thickBot="1" x14ac:dyDescent="0.3">
      <c r="A13" s="29">
        <f>A12+1</f>
        <v>2</v>
      </c>
      <c r="B13" s="30" t="s">
        <v>40</v>
      </c>
      <c r="C13" s="5" t="s">
        <v>115</v>
      </c>
      <c r="D13" s="5" t="s">
        <v>29</v>
      </c>
      <c r="E13" s="5" t="s">
        <v>108</v>
      </c>
      <c r="F13" s="54" t="s">
        <v>11</v>
      </c>
      <c r="G13" s="54"/>
      <c r="H13" s="26" t="s">
        <v>113</v>
      </c>
      <c r="I13" s="27" t="s">
        <v>124</v>
      </c>
      <c r="J13" s="7" t="s">
        <v>135</v>
      </c>
      <c r="K13" s="31">
        <v>5</v>
      </c>
    </row>
    <row r="14" spans="1:12" ht="153" customHeight="1" thickBot="1" x14ac:dyDescent="0.3">
      <c r="A14" s="29">
        <f t="shared" ref="A14:A77" si="0">A13+1</f>
        <v>3</v>
      </c>
      <c r="B14" s="30" t="s">
        <v>40</v>
      </c>
      <c r="C14" s="5" t="s">
        <v>115</v>
      </c>
      <c r="D14" s="5" t="s">
        <v>29</v>
      </c>
      <c r="E14" s="5" t="s">
        <v>108</v>
      </c>
      <c r="F14" s="54" t="s">
        <v>0</v>
      </c>
      <c r="G14" s="54"/>
      <c r="H14" s="26" t="s">
        <v>113</v>
      </c>
      <c r="I14" s="27" t="s">
        <v>124</v>
      </c>
      <c r="J14" s="7" t="s">
        <v>139</v>
      </c>
      <c r="K14" s="31">
        <v>21</v>
      </c>
    </row>
    <row r="15" spans="1:12" ht="120.75" customHeight="1" thickBot="1" x14ac:dyDescent="0.3">
      <c r="A15" s="29">
        <f t="shared" si="0"/>
        <v>4</v>
      </c>
      <c r="B15" s="30" t="s">
        <v>40</v>
      </c>
      <c r="C15" s="5" t="s">
        <v>115</v>
      </c>
      <c r="D15" s="5" t="s">
        <v>29</v>
      </c>
      <c r="E15" s="5" t="s">
        <v>108</v>
      </c>
      <c r="F15" s="54" t="s">
        <v>1</v>
      </c>
      <c r="G15" s="54"/>
      <c r="H15" s="26" t="s">
        <v>113</v>
      </c>
      <c r="I15" s="27" t="s">
        <v>124</v>
      </c>
      <c r="J15" s="7" t="s">
        <v>135</v>
      </c>
      <c r="K15" s="31">
        <v>10</v>
      </c>
    </row>
    <row r="16" spans="1:12" ht="149.25" customHeight="1" thickBot="1" x14ac:dyDescent="0.3">
      <c r="A16" s="29">
        <f t="shared" si="0"/>
        <v>5</v>
      </c>
      <c r="B16" s="30" t="s">
        <v>40</v>
      </c>
      <c r="C16" s="5" t="s">
        <v>115</v>
      </c>
      <c r="D16" s="5" t="s">
        <v>29</v>
      </c>
      <c r="E16" s="5" t="s">
        <v>108</v>
      </c>
      <c r="F16" s="54" t="s">
        <v>2</v>
      </c>
      <c r="G16" s="54"/>
      <c r="H16" s="26" t="s">
        <v>113</v>
      </c>
      <c r="I16" s="27" t="s">
        <v>124</v>
      </c>
      <c r="J16" s="7" t="s">
        <v>139</v>
      </c>
      <c r="K16" s="31">
        <v>10</v>
      </c>
    </row>
    <row r="17" spans="1:11" ht="120.75" customHeight="1" thickBot="1" x14ac:dyDescent="0.3">
      <c r="A17" s="29">
        <f t="shared" si="0"/>
        <v>6</v>
      </c>
      <c r="B17" s="30" t="s">
        <v>40</v>
      </c>
      <c r="C17" s="5" t="s">
        <v>115</v>
      </c>
      <c r="D17" s="5" t="s">
        <v>29</v>
      </c>
      <c r="E17" s="5" t="s">
        <v>108</v>
      </c>
      <c r="F17" s="54" t="s">
        <v>3</v>
      </c>
      <c r="G17" s="54"/>
      <c r="H17" s="26" t="s">
        <v>113</v>
      </c>
      <c r="I17" s="27" t="s">
        <v>124</v>
      </c>
      <c r="J17" s="7" t="s">
        <v>135</v>
      </c>
      <c r="K17" s="31">
        <v>11</v>
      </c>
    </row>
    <row r="18" spans="1:11" ht="147" customHeight="1" thickBot="1" x14ac:dyDescent="0.3">
      <c r="A18" s="29">
        <f t="shared" si="0"/>
        <v>7</v>
      </c>
      <c r="B18" s="30" t="s">
        <v>40</v>
      </c>
      <c r="C18" s="5" t="s">
        <v>115</v>
      </c>
      <c r="D18" s="5" t="s">
        <v>29</v>
      </c>
      <c r="E18" s="5" t="s">
        <v>108</v>
      </c>
      <c r="F18" s="54" t="s">
        <v>4</v>
      </c>
      <c r="G18" s="54"/>
      <c r="H18" s="26" t="s">
        <v>113</v>
      </c>
      <c r="I18" s="27" t="s">
        <v>124</v>
      </c>
      <c r="J18" s="7" t="s">
        <v>139</v>
      </c>
      <c r="K18" s="31">
        <v>3</v>
      </c>
    </row>
    <row r="19" spans="1:11" ht="120.75" customHeight="1" thickBot="1" x14ac:dyDescent="0.3">
      <c r="A19" s="29">
        <f t="shared" si="0"/>
        <v>8</v>
      </c>
      <c r="B19" s="30" t="s">
        <v>40</v>
      </c>
      <c r="C19" s="5" t="s">
        <v>115</v>
      </c>
      <c r="D19" s="5" t="s">
        <v>29</v>
      </c>
      <c r="E19" s="5" t="s">
        <v>108</v>
      </c>
      <c r="F19" s="54" t="s">
        <v>5</v>
      </c>
      <c r="G19" s="54"/>
      <c r="H19" s="26" t="s">
        <v>113</v>
      </c>
      <c r="I19" s="27" t="s">
        <v>124</v>
      </c>
      <c r="J19" s="7" t="s">
        <v>135</v>
      </c>
      <c r="K19" s="31">
        <v>5</v>
      </c>
    </row>
    <row r="20" spans="1:11" ht="127.5" customHeight="1" thickBot="1" x14ac:dyDescent="0.3">
      <c r="A20" s="29">
        <f t="shared" si="0"/>
        <v>9</v>
      </c>
      <c r="B20" s="32" t="s">
        <v>40</v>
      </c>
      <c r="C20" s="5" t="s">
        <v>115</v>
      </c>
      <c r="D20" s="5" t="s">
        <v>29</v>
      </c>
      <c r="E20" s="5" t="s">
        <v>108</v>
      </c>
      <c r="F20" s="50" t="s">
        <v>15</v>
      </c>
      <c r="G20" s="50"/>
      <c r="H20" s="26" t="s">
        <v>113</v>
      </c>
      <c r="I20" s="27" t="s">
        <v>124</v>
      </c>
      <c r="J20" s="8" t="s">
        <v>136</v>
      </c>
      <c r="K20" s="33">
        <v>9</v>
      </c>
    </row>
    <row r="21" spans="1:11" ht="127.5" customHeight="1" thickBot="1" x14ac:dyDescent="0.3">
      <c r="A21" s="29">
        <f t="shared" si="0"/>
        <v>10</v>
      </c>
      <c r="B21" s="32" t="s">
        <v>40</v>
      </c>
      <c r="C21" s="5" t="s">
        <v>115</v>
      </c>
      <c r="D21" s="5" t="s">
        <v>29</v>
      </c>
      <c r="E21" s="5" t="s">
        <v>108</v>
      </c>
      <c r="F21" s="50" t="s">
        <v>26</v>
      </c>
      <c r="G21" s="50"/>
      <c r="H21" s="26" t="s">
        <v>113</v>
      </c>
      <c r="I21" s="27" t="s">
        <v>124</v>
      </c>
      <c r="J21" s="8" t="s">
        <v>136</v>
      </c>
      <c r="K21" s="33">
        <v>7</v>
      </c>
    </row>
    <row r="22" spans="1:11" ht="127.5" customHeight="1" thickBot="1" x14ac:dyDescent="0.3">
      <c r="A22" s="29">
        <f t="shared" si="0"/>
        <v>11</v>
      </c>
      <c r="B22" s="32" t="s">
        <v>40</v>
      </c>
      <c r="C22" s="5" t="s">
        <v>115</v>
      </c>
      <c r="D22" s="5" t="s">
        <v>29</v>
      </c>
      <c r="E22" s="5" t="s">
        <v>108</v>
      </c>
      <c r="F22" s="50" t="s">
        <v>28</v>
      </c>
      <c r="G22" s="50"/>
      <c r="H22" s="26" t="s">
        <v>113</v>
      </c>
      <c r="I22" s="27" t="s">
        <v>124</v>
      </c>
      <c r="J22" s="8" t="s">
        <v>136</v>
      </c>
      <c r="K22" s="33">
        <v>7</v>
      </c>
    </row>
    <row r="23" spans="1:11" ht="127.5" customHeight="1" x14ac:dyDescent="0.25">
      <c r="A23" s="29">
        <f t="shared" si="0"/>
        <v>12</v>
      </c>
      <c r="B23" s="32" t="s">
        <v>40</v>
      </c>
      <c r="C23" s="5" t="s">
        <v>115</v>
      </c>
      <c r="D23" s="5" t="s">
        <v>29</v>
      </c>
      <c r="E23" s="5" t="s">
        <v>108</v>
      </c>
      <c r="F23" s="50" t="s">
        <v>49</v>
      </c>
      <c r="G23" s="50"/>
      <c r="H23" s="26" t="s">
        <v>113</v>
      </c>
      <c r="I23" s="27" t="s">
        <v>124</v>
      </c>
      <c r="J23" s="8" t="s">
        <v>136</v>
      </c>
      <c r="K23" s="33">
        <v>7</v>
      </c>
    </row>
    <row r="24" spans="1:11" ht="127.5" customHeight="1" x14ac:dyDescent="0.25">
      <c r="A24" s="29">
        <f t="shared" si="0"/>
        <v>13</v>
      </c>
      <c r="B24" s="32" t="s">
        <v>42</v>
      </c>
      <c r="C24" s="5" t="s">
        <v>115</v>
      </c>
      <c r="D24" s="5" t="s">
        <v>29</v>
      </c>
      <c r="E24" s="5" t="s">
        <v>108</v>
      </c>
      <c r="F24" s="50" t="s">
        <v>10</v>
      </c>
      <c r="G24" s="50"/>
      <c r="H24" s="26" t="s">
        <v>113</v>
      </c>
      <c r="I24" s="26" t="s">
        <v>128</v>
      </c>
      <c r="J24" s="8" t="s">
        <v>135</v>
      </c>
      <c r="K24" s="33">
        <v>5</v>
      </c>
    </row>
    <row r="25" spans="1:11" ht="127.5" customHeight="1" x14ac:dyDescent="0.25">
      <c r="A25" s="29">
        <f t="shared" si="0"/>
        <v>14</v>
      </c>
      <c r="B25" s="32" t="s">
        <v>42</v>
      </c>
      <c r="C25" s="5" t="s">
        <v>115</v>
      </c>
      <c r="D25" s="5" t="s">
        <v>29</v>
      </c>
      <c r="E25" s="5" t="s">
        <v>108</v>
      </c>
      <c r="F25" s="50" t="s">
        <v>26</v>
      </c>
      <c r="G25" s="50"/>
      <c r="H25" s="26" t="s">
        <v>113</v>
      </c>
      <c r="I25" s="26" t="s">
        <v>128</v>
      </c>
      <c r="J25" s="8" t="s">
        <v>136</v>
      </c>
      <c r="K25" s="33">
        <v>109</v>
      </c>
    </row>
    <row r="26" spans="1:11" ht="127.5" customHeight="1" x14ac:dyDescent="0.25">
      <c r="A26" s="29">
        <f t="shared" si="0"/>
        <v>15</v>
      </c>
      <c r="B26" s="32" t="s">
        <v>42</v>
      </c>
      <c r="C26" s="5" t="s">
        <v>115</v>
      </c>
      <c r="D26" s="5" t="s">
        <v>29</v>
      </c>
      <c r="E26" s="5" t="s">
        <v>108</v>
      </c>
      <c r="F26" s="50" t="s">
        <v>27</v>
      </c>
      <c r="G26" s="50"/>
      <c r="H26" s="26" t="s">
        <v>113</v>
      </c>
      <c r="I26" s="26" t="s">
        <v>128</v>
      </c>
      <c r="J26" s="8" t="s">
        <v>136</v>
      </c>
      <c r="K26" s="33">
        <v>77</v>
      </c>
    </row>
    <row r="27" spans="1:11" ht="127.5" customHeight="1" x14ac:dyDescent="0.25">
      <c r="A27" s="29">
        <f t="shared" si="0"/>
        <v>16</v>
      </c>
      <c r="B27" s="32" t="s">
        <v>42</v>
      </c>
      <c r="C27" s="5" t="s">
        <v>115</v>
      </c>
      <c r="D27" s="5" t="s">
        <v>29</v>
      </c>
      <c r="E27" s="5" t="s">
        <v>108</v>
      </c>
      <c r="F27" s="50" t="s">
        <v>28</v>
      </c>
      <c r="G27" s="50"/>
      <c r="H27" s="26" t="s">
        <v>113</v>
      </c>
      <c r="I27" s="26" t="s">
        <v>128</v>
      </c>
      <c r="J27" s="8" t="s">
        <v>136</v>
      </c>
      <c r="K27" s="33">
        <v>32</v>
      </c>
    </row>
    <row r="28" spans="1:11" ht="120.75" customHeight="1" x14ac:dyDescent="0.25">
      <c r="A28" s="29">
        <f t="shared" si="0"/>
        <v>17</v>
      </c>
      <c r="B28" s="30" t="s">
        <v>42</v>
      </c>
      <c r="C28" s="5" t="s">
        <v>115</v>
      </c>
      <c r="D28" s="5" t="s">
        <v>29</v>
      </c>
      <c r="E28" s="5" t="s">
        <v>108</v>
      </c>
      <c r="F28" s="54" t="s">
        <v>30</v>
      </c>
      <c r="G28" s="54"/>
      <c r="H28" s="26" t="s">
        <v>113</v>
      </c>
      <c r="I28" s="26" t="s">
        <v>128</v>
      </c>
      <c r="J28" s="8" t="s">
        <v>135</v>
      </c>
      <c r="K28" s="31">
        <v>14</v>
      </c>
    </row>
    <row r="29" spans="1:11" ht="120.75" customHeight="1" x14ac:dyDescent="0.25">
      <c r="A29" s="29">
        <f t="shared" si="0"/>
        <v>18</v>
      </c>
      <c r="B29" s="30" t="s">
        <v>42</v>
      </c>
      <c r="C29" s="5" t="s">
        <v>115</v>
      </c>
      <c r="D29" s="5" t="s">
        <v>29</v>
      </c>
      <c r="E29" s="5" t="s">
        <v>108</v>
      </c>
      <c r="F29" s="54" t="s">
        <v>31</v>
      </c>
      <c r="G29" s="54"/>
      <c r="H29" s="26" t="s">
        <v>113</v>
      </c>
      <c r="I29" s="26" t="s">
        <v>128</v>
      </c>
      <c r="J29" s="8" t="s">
        <v>135</v>
      </c>
      <c r="K29" s="31">
        <v>3</v>
      </c>
    </row>
    <row r="30" spans="1:11" ht="120.75" customHeight="1" thickBot="1" x14ac:dyDescent="0.3">
      <c r="A30" s="29">
        <f t="shared" si="0"/>
        <v>19</v>
      </c>
      <c r="B30" s="30" t="s">
        <v>118</v>
      </c>
      <c r="C30" s="5" t="s">
        <v>120</v>
      </c>
      <c r="D30" s="5" t="s">
        <v>45</v>
      </c>
      <c r="E30" s="5" t="s">
        <v>108</v>
      </c>
      <c r="F30" s="50" t="s">
        <v>119</v>
      </c>
      <c r="G30" s="50"/>
      <c r="H30" s="34" t="s">
        <v>113</v>
      </c>
      <c r="I30" s="34" t="s">
        <v>121</v>
      </c>
      <c r="J30" s="8" t="s">
        <v>138</v>
      </c>
      <c r="K30" s="31">
        <v>5</v>
      </c>
    </row>
    <row r="31" spans="1:11" ht="122.25" customHeight="1" thickBot="1" x14ac:dyDescent="0.3">
      <c r="A31" s="29">
        <f t="shared" si="0"/>
        <v>20</v>
      </c>
      <c r="B31" s="30" t="s">
        <v>40</v>
      </c>
      <c r="C31" s="5" t="s">
        <v>33</v>
      </c>
      <c r="D31" s="5" t="s">
        <v>45</v>
      </c>
      <c r="E31" s="5" t="s">
        <v>108</v>
      </c>
      <c r="F31" s="50" t="s">
        <v>6</v>
      </c>
      <c r="G31" s="50"/>
      <c r="H31" s="34" t="s">
        <v>113</v>
      </c>
      <c r="I31" s="27" t="s">
        <v>124</v>
      </c>
      <c r="J31" s="8" t="s">
        <v>138</v>
      </c>
      <c r="K31" s="31">
        <v>26</v>
      </c>
    </row>
    <row r="32" spans="1:11" ht="122.25" customHeight="1" thickBot="1" x14ac:dyDescent="0.3">
      <c r="A32" s="29">
        <f t="shared" si="0"/>
        <v>21</v>
      </c>
      <c r="B32" s="30" t="s">
        <v>50</v>
      </c>
      <c r="C32" s="5" t="s">
        <v>32</v>
      </c>
      <c r="D32" s="5" t="s">
        <v>45</v>
      </c>
      <c r="E32" s="5" t="s">
        <v>108</v>
      </c>
      <c r="F32" s="50" t="s">
        <v>7</v>
      </c>
      <c r="G32" s="50"/>
      <c r="H32" s="34" t="s">
        <v>113</v>
      </c>
      <c r="I32" s="27" t="s">
        <v>124</v>
      </c>
      <c r="J32" s="8" t="s">
        <v>138</v>
      </c>
      <c r="K32" s="31">
        <v>14</v>
      </c>
    </row>
    <row r="33" spans="1:11" ht="122.25" customHeight="1" thickBot="1" x14ac:dyDescent="0.3">
      <c r="A33" s="29">
        <f t="shared" si="0"/>
        <v>22</v>
      </c>
      <c r="B33" s="30" t="s">
        <v>50</v>
      </c>
      <c r="C33" s="5" t="s">
        <v>32</v>
      </c>
      <c r="D33" s="5" t="s">
        <v>45</v>
      </c>
      <c r="E33" s="5" t="s">
        <v>108</v>
      </c>
      <c r="F33" s="50" t="s">
        <v>8</v>
      </c>
      <c r="G33" s="50"/>
      <c r="H33" s="34" t="s">
        <v>113</v>
      </c>
      <c r="I33" s="27" t="s">
        <v>124</v>
      </c>
      <c r="J33" s="8" t="s">
        <v>138</v>
      </c>
      <c r="K33" s="31">
        <v>14</v>
      </c>
    </row>
    <row r="34" spans="1:11" ht="122.25" customHeight="1" thickBot="1" x14ac:dyDescent="0.3">
      <c r="A34" s="29">
        <f t="shared" si="0"/>
        <v>23</v>
      </c>
      <c r="B34" s="30" t="s">
        <v>40</v>
      </c>
      <c r="C34" s="5" t="s">
        <v>33</v>
      </c>
      <c r="D34" s="5" t="s">
        <v>45</v>
      </c>
      <c r="E34" s="5" t="s">
        <v>108</v>
      </c>
      <c r="F34" s="50" t="s">
        <v>9</v>
      </c>
      <c r="G34" s="50"/>
      <c r="H34" s="34" t="s">
        <v>113</v>
      </c>
      <c r="I34" s="27" t="s">
        <v>124</v>
      </c>
      <c r="J34" s="8" t="s">
        <v>138</v>
      </c>
      <c r="K34" s="31">
        <v>9</v>
      </c>
    </row>
    <row r="35" spans="1:11" ht="122.25" customHeight="1" thickBot="1" x14ac:dyDescent="0.3">
      <c r="A35" s="29">
        <f t="shared" si="0"/>
        <v>24</v>
      </c>
      <c r="B35" s="30" t="s">
        <v>40</v>
      </c>
      <c r="C35" s="5" t="s">
        <v>32</v>
      </c>
      <c r="D35" s="5" t="s">
        <v>45</v>
      </c>
      <c r="E35" s="5" t="s">
        <v>108</v>
      </c>
      <c r="F35" s="50" t="s">
        <v>16</v>
      </c>
      <c r="G35" s="50"/>
      <c r="H35" s="34" t="s">
        <v>113</v>
      </c>
      <c r="I35" s="27" t="s">
        <v>124</v>
      </c>
      <c r="J35" s="8" t="s">
        <v>138</v>
      </c>
      <c r="K35" s="31">
        <v>22</v>
      </c>
    </row>
    <row r="36" spans="1:11" ht="122.25" customHeight="1" thickBot="1" x14ac:dyDescent="0.3">
      <c r="A36" s="29">
        <f t="shared" si="0"/>
        <v>25</v>
      </c>
      <c r="B36" s="30" t="s">
        <v>40</v>
      </c>
      <c r="C36" s="5" t="s">
        <v>97</v>
      </c>
      <c r="D36" s="5" t="s">
        <v>45</v>
      </c>
      <c r="E36" s="5" t="s">
        <v>108</v>
      </c>
      <c r="F36" s="50" t="s">
        <v>96</v>
      </c>
      <c r="G36" s="50"/>
      <c r="H36" s="34" t="s">
        <v>113</v>
      </c>
      <c r="I36" s="27" t="s">
        <v>124</v>
      </c>
      <c r="J36" s="8" t="s">
        <v>138</v>
      </c>
      <c r="K36" s="31">
        <v>5</v>
      </c>
    </row>
    <row r="37" spans="1:11" ht="122.25" customHeight="1" thickBot="1" x14ac:dyDescent="0.3">
      <c r="A37" s="29">
        <f t="shared" si="0"/>
        <v>26</v>
      </c>
      <c r="B37" s="30" t="s">
        <v>40</v>
      </c>
      <c r="C37" s="5" t="s">
        <v>36</v>
      </c>
      <c r="D37" s="5" t="s">
        <v>45</v>
      </c>
      <c r="E37" s="5" t="s">
        <v>108</v>
      </c>
      <c r="F37" s="50" t="s">
        <v>95</v>
      </c>
      <c r="G37" s="50"/>
      <c r="H37" s="34" t="s">
        <v>113</v>
      </c>
      <c r="I37" s="27" t="s">
        <v>124</v>
      </c>
      <c r="J37" s="8" t="s">
        <v>138</v>
      </c>
      <c r="K37" s="31">
        <v>15</v>
      </c>
    </row>
    <row r="38" spans="1:11" ht="122.25" customHeight="1" thickBot="1" x14ac:dyDescent="0.3">
      <c r="A38" s="29">
        <f t="shared" si="0"/>
        <v>27</v>
      </c>
      <c r="B38" s="30" t="s">
        <v>40</v>
      </c>
      <c r="C38" s="5" t="s">
        <v>32</v>
      </c>
      <c r="D38" s="5" t="s">
        <v>45</v>
      </c>
      <c r="E38" s="5" t="s">
        <v>108</v>
      </c>
      <c r="F38" s="50" t="s">
        <v>93</v>
      </c>
      <c r="G38" s="50"/>
      <c r="H38" s="34" t="s">
        <v>113</v>
      </c>
      <c r="I38" s="27" t="s">
        <v>124</v>
      </c>
      <c r="J38" s="8" t="s">
        <v>138</v>
      </c>
      <c r="K38" s="31">
        <v>35</v>
      </c>
    </row>
    <row r="39" spans="1:11" ht="122.25" customHeight="1" x14ac:dyDescent="0.25">
      <c r="A39" s="29">
        <f t="shared" si="0"/>
        <v>28</v>
      </c>
      <c r="B39" s="30" t="s">
        <v>40</v>
      </c>
      <c r="C39" s="5" t="s">
        <v>36</v>
      </c>
      <c r="D39" s="5" t="s">
        <v>45</v>
      </c>
      <c r="E39" s="5" t="s">
        <v>108</v>
      </c>
      <c r="F39" s="50" t="s">
        <v>94</v>
      </c>
      <c r="G39" s="50"/>
      <c r="H39" s="34" t="s">
        <v>113</v>
      </c>
      <c r="I39" s="27" t="s">
        <v>124</v>
      </c>
      <c r="J39" s="8" t="s">
        <v>138</v>
      </c>
      <c r="K39" s="31">
        <v>28</v>
      </c>
    </row>
    <row r="40" spans="1:11" ht="123" customHeight="1" x14ac:dyDescent="0.25">
      <c r="A40" s="29">
        <f t="shared" si="0"/>
        <v>29</v>
      </c>
      <c r="B40" s="32" t="s">
        <v>42</v>
      </c>
      <c r="C40" s="5" t="s">
        <v>35</v>
      </c>
      <c r="D40" s="5" t="s">
        <v>45</v>
      </c>
      <c r="E40" s="5" t="s">
        <v>108</v>
      </c>
      <c r="F40" s="50" t="s">
        <v>12</v>
      </c>
      <c r="G40" s="50"/>
      <c r="H40" s="34" t="s">
        <v>113</v>
      </c>
      <c r="I40" s="34" t="s">
        <v>127</v>
      </c>
      <c r="J40" s="8" t="s">
        <v>138</v>
      </c>
      <c r="K40" s="33">
        <v>6</v>
      </c>
    </row>
    <row r="41" spans="1:11" ht="123" customHeight="1" x14ac:dyDescent="0.25">
      <c r="A41" s="29">
        <f t="shared" si="0"/>
        <v>30</v>
      </c>
      <c r="B41" s="32" t="s">
        <v>42</v>
      </c>
      <c r="C41" s="5" t="s">
        <v>35</v>
      </c>
      <c r="D41" s="5" t="s">
        <v>45</v>
      </c>
      <c r="E41" s="5" t="s">
        <v>108</v>
      </c>
      <c r="F41" s="50" t="s">
        <v>98</v>
      </c>
      <c r="G41" s="50"/>
      <c r="H41" s="34" t="s">
        <v>113</v>
      </c>
      <c r="I41" s="34" t="s">
        <v>127</v>
      </c>
      <c r="J41" s="8" t="s">
        <v>138</v>
      </c>
      <c r="K41" s="33">
        <v>3</v>
      </c>
    </row>
    <row r="42" spans="1:11" ht="123" customHeight="1" x14ac:dyDescent="0.25">
      <c r="A42" s="29">
        <f t="shared" si="0"/>
        <v>31</v>
      </c>
      <c r="B42" s="32" t="s">
        <v>42</v>
      </c>
      <c r="C42" s="5" t="s">
        <v>35</v>
      </c>
      <c r="D42" s="5" t="s">
        <v>45</v>
      </c>
      <c r="E42" s="5" t="s">
        <v>108</v>
      </c>
      <c r="F42" s="50" t="s">
        <v>13</v>
      </c>
      <c r="G42" s="50"/>
      <c r="H42" s="34" t="s">
        <v>113</v>
      </c>
      <c r="I42" s="34" t="s">
        <v>127</v>
      </c>
      <c r="J42" s="8" t="s">
        <v>138</v>
      </c>
      <c r="K42" s="33">
        <v>20</v>
      </c>
    </row>
    <row r="43" spans="1:11" ht="123" customHeight="1" x14ac:dyDescent="0.25">
      <c r="A43" s="29">
        <f t="shared" si="0"/>
        <v>32</v>
      </c>
      <c r="B43" s="32" t="s">
        <v>42</v>
      </c>
      <c r="C43" s="5" t="s">
        <v>35</v>
      </c>
      <c r="D43" s="5" t="s">
        <v>45</v>
      </c>
      <c r="E43" s="5" t="s">
        <v>108</v>
      </c>
      <c r="F43" s="50" t="s">
        <v>14</v>
      </c>
      <c r="G43" s="50"/>
      <c r="H43" s="34" t="s">
        <v>113</v>
      </c>
      <c r="I43" s="34" t="s">
        <v>127</v>
      </c>
      <c r="J43" s="8" t="s">
        <v>138</v>
      </c>
      <c r="K43" s="33">
        <v>45</v>
      </c>
    </row>
    <row r="44" spans="1:11" ht="123" customHeight="1" x14ac:dyDescent="0.25">
      <c r="A44" s="29">
        <f t="shared" si="0"/>
        <v>33</v>
      </c>
      <c r="B44" s="32" t="s">
        <v>42</v>
      </c>
      <c r="C44" s="5" t="s">
        <v>35</v>
      </c>
      <c r="D44" s="5" t="s">
        <v>45</v>
      </c>
      <c r="E44" s="5" t="s">
        <v>108</v>
      </c>
      <c r="F44" s="50" t="s">
        <v>99</v>
      </c>
      <c r="G44" s="50"/>
      <c r="H44" s="34" t="s">
        <v>113</v>
      </c>
      <c r="I44" s="34" t="s">
        <v>127</v>
      </c>
      <c r="J44" s="8" t="s">
        <v>138</v>
      </c>
      <c r="K44" s="33">
        <v>210</v>
      </c>
    </row>
    <row r="45" spans="1:11" ht="123" customHeight="1" x14ac:dyDescent="0.25">
      <c r="A45" s="29">
        <f t="shared" si="0"/>
        <v>34</v>
      </c>
      <c r="B45" s="32" t="s">
        <v>42</v>
      </c>
      <c r="C45" s="5" t="s">
        <v>32</v>
      </c>
      <c r="D45" s="5" t="s">
        <v>45</v>
      </c>
      <c r="E45" s="5" t="s">
        <v>108</v>
      </c>
      <c r="F45" s="50" t="s">
        <v>18</v>
      </c>
      <c r="G45" s="50"/>
      <c r="H45" s="34" t="s">
        <v>113</v>
      </c>
      <c r="I45" s="34" t="s">
        <v>127</v>
      </c>
      <c r="J45" s="8" t="s">
        <v>138</v>
      </c>
      <c r="K45" s="33">
        <v>15</v>
      </c>
    </row>
    <row r="46" spans="1:11" ht="123" customHeight="1" x14ac:dyDescent="0.25">
      <c r="A46" s="29">
        <f t="shared" si="0"/>
        <v>35</v>
      </c>
      <c r="B46" s="32" t="s">
        <v>42</v>
      </c>
      <c r="C46" s="5" t="s">
        <v>32</v>
      </c>
      <c r="D46" s="5" t="s">
        <v>45</v>
      </c>
      <c r="E46" s="5" t="s">
        <v>108</v>
      </c>
      <c r="F46" s="50" t="s">
        <v>19</v>
      </c>
      <c r="G46" s="50"/>
      <c r="H46" s="34" t="s">
        <v>113</v>
      </c>
      <c r="I46" s="34" t="s">
        <v>127</v>
      </c>
      <c r="J46" s="8" t="s">
        <v>138</v>
      </c>
      <c r="K46" s="33">
        <v>28</v>
      </c>
    </row>
    <row r="47" spans="1:11" ht="123" customHeight="1" x14ac:dyDescent="0.25">
      <c r="A47" s="29">
        <f t="shared" si="0"/>
        <v>36</v>
      </c>
      <c r="B47" s="32" t="s">
        <v>42</v>
      </c>
      <c r="C47" s="5" t="s">
        <v>32</v>
      </c>
      <c r="D47" s="5" t="s">
        <v>45</v>
      </c>
      <c r="E47" s="5" t="s">
        <v>108</v>
      </c>
      <c r="F47" s="50" t="s">
        <v>93</v>
      </c>
      <c r="G47" s="50"/>
      <c r="H47" s="34" t="s">
        <v>113</v>
      </c>
      <c r="I47" s="34" t="s">
        <v>127</v>
      </c>
      <c r="J47" s="8" t="s">
        <v>138</v>
      </c>
      <c r="K47" s="33">
        <v>440</v>
      </c>
    </row>
    <row r="48" spans="1:11" ht="123" customHeight="1" x14ac:dyDescent="0.25">
      <c r="A48" s="29">
        <f t="shared" si="0"/>
        <v>37</v>
      </c>
      <c r="B48" s="32" t="s">
        <v>42</v>
      </c>
      <c r="C48" s="5" t="s">
        <v>36</v>
      </c>
      <c r="D48" s="5" t="s">
        <v>45</v>
      </c>
      <c r="E48" s="5" t="s">
        <v>108</v>
      </c>
      <c r="F48" s="50" t="s">
        <v>21</v>
      </c>
      <c r="G48" s="50"/>
      <c r="H48" s="34" t="s">
        <v>113</v>
      </c>
      <c r="I48" s="34" t="s">
        <v>127</v>
      </c>
      <c r="J48" s="8" t="s">
        <v>138</v>
      </c>
      <c r="K48" s="33">
        <v>20</v>
      </c>
    </row>
    <row r="49" spans="1:11" ht="123" customHeight="1" x14ac:dyDescent="0.25">
      <c r="A49" s="29">
        <f t="shared" si="0"/>
        <v>38</v>
      </c>
      <c r="B49" s="32" t="s">
        <v>42</v>
      </c>
      <c r="C49" s="5" t="s">
        <v>36</v>
      </c>
      <c r="D49" s="5" t="s">
        <v>45</v>
      </c>
      <c r="E49" s="5" t="s">
        <v>108</v>
      </c>
      <c r="F49" s="50" t="s">
        <v>22</v>
      </c>
      <c r="G49" s="50"/>
      <c r="H49" s="34" t="s">
        <v>113</v>
      </c>
      <c r="I49" s="34" t="s">
        <v>127</v>
      </c>
      <c r="J49" s="8" t="s">
        <v>138</v>
      </c>
      <c r="K49" s="33">
        <v>190</v>
      </c>
    </row>
    <row r="50" spans="1:11" ht="123" customHeight="1" x14ac:dyDescent="0.25">
      <c r="A50" s="29">
        <f t="shared" si="0"/>
        <v>39</v>
      </c>
      <c r="B50" s="32" t="s">
        <v>42</v>
      </c>
      <c r="C50" s="5" t="s">
        <v>36</v>
      </c>
      <c r="D50" s="5" t="s">
        <v>45</v>
      </c>
      <c r="E50" s="5" t="s">
        <v>108</v>
      </c>
      <c r="F50" s="50" t="s">
        <v>94</v>
      </c>
      <c r="G50" s="50"/>
      <c r="H50" s="34" t="s">
        <v>113</v>
      </c>
      <c r="I50" s="34" t="s">
        <v>127</v>
      </c>
      <c r="J50" s="8" t="s">
        <v>138</v>
      </c>
      <c r="K50" s="33">
        <v>800</v>
      </c>
    </row>
    <row r="51" spans="1:11" ht="117" customHeight="1" x14ac:dyDescent="0.25">
      <c r="A51" s="29">
        <f t="shared" si="0"/>
        <v>40</v>
      </c>
      <c r="B51" s="30" t="s">
        <v>41</v>
      </c>
      <c r="C51" s="5" t="s">
        <v>34</v>
      </c>
      <c r="D51" s="5" t="s">
        <v>45</v>
      </c>
      <c r="E51" s="45" t="s">
        <v>141</v>
      </c>
      <c r="F51" s="50" t="s">
        <v>24</v>
      </c>
      <c r="G51" s="50"/>
      <c r="H51" s="34" t="s">
        <v>113</v>
      </c>
      <c r="I51" s="34" t="s">
        <v>125</v>
      </c>
      <c r="J51" s="8" t="s">
        <v>138</v>
      </c>
      <c r="K51" s="33">
        <v>40</v>
      </c>
    </row>
    <row r="52" spans="1:11" ht="117" customHeight="1" x14ac:dyDescent="0.25">
      <c r="A52" s="29">
        <f t="shared" si="0"/>
        <v>41</v>
      </c>
      <c r="B52" s="30" t="s">
        <v>41</v>
      </c>
      <c r="C52" s="5" t="s">
        <v>34</v>
      </c>
      <c r="D52" s="5" t="s">
        <v>45</v>
      </c>
      <c r="E52" s="45" t="s">
        <v>141</v>
      </c>
      <c r="F52" s="50" t="s">
        <v>23</v>
      </c>
      <c r="G52" s="50"/>
      <c r="H52" s="34" t="s">
        <v>113</v>
      </c>
      <c r="I52" s="34" t="s">
        <v>125</v>
      </c>
      <c r="J52" s="8" t="s">
        <v>138</v>
      </c>
      <c r="K52" s="33">
        <v>50</v>
      </c>
    </row>
    <row r="53" spans="1:11" ht="117" customHeight="1" x14ac:dyDescent="0.25">
      <c r="A53" s="29">
        <f t="shared" si="0"/>
        <v>42</v>
      </c>
      <c r="B53" s="30" t="s">
        <v>41</v>
      </c>
      <c r="C53" s="5" t="s">
        <v>33</v>
      </c>
      <c r="D53" s="5" t="s">
        <v>45</v>
      </c>
      <c r="E53" s="45" t="s">
        <v>141</v>
      </c>
      <c r="F53" s="50" t="s">
        <v>122</v>
      </c>
      <c r="G53" s="50"/>
      <c r="H53" s="34" t="s">
        <v>113</v>
      </c>
      <c r="I53" s="34" t="s">
        <v>125</v>
      </c>
      <c r="J53" s="8" t="s">
        <v>138</v>
      </c>
      <c r="K53" s="33">
        <v>5</v>
      </c>
    </row>
    <row r="54" spans="1:11" ht="117" customHeight="1" x14ac:dyDescent="0.25">
      <c r="A54" s="29">
        <f t="shared" si="0"/>
        <v>43</v>
      </c>
      <c r="B54" s="30" t="s">
        <v>41</v>
      </c>
      <c r="C54" s="5" t="s">
        <v>33</v>
      </c>
      <c r="D54" s="5" t="s">
        <v>45</v>
      </c>
      <c r="E54" s="45" t="s">
        <v>141</v>
      </c>
      <c r="F54" s="50" t="s">
        <v>123</v>
      </c>
      <c r="G54" s="50"/>
      <c r="H54" s="34" t="s">
        <v>113</v>
      </c>
      <c r="I54" s="34" t="s">
        <v>125</v>
      </c>
      <c r="J54" s="8" t="s">
        <v>138</v>
      </c>
      <c r="K54" s="33">
        <v>5</v>
      </c>
    </row>
    <row r="55" spans="1:11" ht="117" customHeight="1" x14ac:dyDescent="0.25">
      <c r="A55" s="29">
        <f t="shared" si="0"/>
        <v>44</v>
      </c>
      <c r="B55" s="30" t="s">
        <v>41</v>
      </c>
      <c r="C55" s="5" t="s">
        <v>33</v>
      </c>
      <c r="D55" s="5" t="s">
        <v>45</v>
      </c>
      <c r="E55" s="45" t="s">
        <v>141</v>
      </c>
      <c r="F55" s="50" t="s">
        <v>98</v>
      </c>
      <c r="G55" s="50"/>
      <c r="H55" s="34" t="s">
        <v>113</v>
      </c>
      <c r="I55" s="34" t="s">
        <v>125</v>
      </c>
      <c r="J55" s="8" t="s">
        <v>138</v>
      </c>
      <c r="K55" s="33">
        <v>3</v>
      </c>
    </row>
    <row r="56" spans="1:11" ht="117" customHeight="1" x14ac:dyDescent="0.25">
      <c r="A56" s="29">
        <f t="shared" si="0"/>
        <v>45</v>
      </c>
      <c r="B56" s="30" t="s">
        <v>41</v>
      </c>
      <c r="C56" s="5" t="s">
        <v>33</v>
      </c>
      <c r="D56" s="5" t="s">
        <v>45</v>
      </c>
      <c r="E56" s="45" t="s">
        <v>141</v>
      </c>
      <c r="F56" s="50" t="s">
        <v>99</v>
      </c>
      <c r="G56" s="50"/>
      <c r="H56" s="34" t="s">
        <v>113</v>
      </c>
      <c r="I56" s="34" t="s">
        <v>125</v>
      </c>
      <c r="J56" s="8" t="s">
        <v>138</v>
      </c>
      <c r="K56" s="33">
        <v>105</v>
      </c>
    </row>
    <row r="57" spans="1:11" ht="117" customHeight="1" x14ac:dyDescent="0.25">
      <c r="A57" s="29">
        <f t="shared" si="0"/>
        <v>46</v>
      </c>
      <c r="B57" s="30" t="s">
        <v>41</v>
      </c>
      <c r="C57" s="5" t="s">
        <v>34</v>
      </c>
      <c r="D57" s="5" t="s">
        <v>45</v>
      </c>
      <c r="E57" s="45" t="s">
        <v>141</v>
      </c>
      <c r="F57" s="50" t="s">
        <v>19</v>
      </c>
      <c r="G57" s="50"/>
      <c r="H57" s="34" t="s">
        <v>113</v>
      </c>
      <c r="I57" s="34" t="s">
        <v>125</v>
      </c>
      <c r="J57" s="8" t="s">
        <v>138</v>
      </c>
      <c r="K57" s="33">
        <v>8</v>
      </c>
    </row>
    <row r="58" spans="1:11" ht="117" customHeight="1" x14ac:dyDescent="0.25">
      <c r="A58" s="29">
        <f t="shared" si="0"/>
        <v>47</v>
      </c>
      <c r="B58" s="30" t="s">
        <v>41</v>
      </c>
      <c r="C58" s="5" t="s">
        <v>34</v>
      </c>
      <c r="D58" s="5" t="s">
        <v>45</v>
      </c>
      <c r="E58" s="45" t="s">
        <v>141</v>
      </c>
      <c r="F58" s="50" t="s">
        <v>93</v>
      </c>
      <c r="G58" s="50"/>
      <c r="H58" s="34" t="s">
        <v>113</v>
      </c>
      <c r="I58" s="34" t="s">
        <v>125</v>
      </c>
      <c r="J58" s="8" t="s">
        <v>138</v>
      </c>
      <c r="K58" s="33">
        <v>215</v>
      </c>
    </row>
    <row r="59" spans="1:11" ht="117" customHeight="1" x14ac:dyDescent="0.25">
      <c r="A59" s="29">
        <f t="shared" si="0"/>
        <v>48</v>
      </c>
      <c r="B59" s="30" t="s">
        <v>41</v>
      </c>
      <c r="C59" s="5" t="s">
        <v>37</v>
      </c>
      <c r="D59" s="5" t="s">
        <v>45</v>
      </c>
      <c r="E59" s="45" t="s">
        <v>141</v>
      </c>
      <c r="F59" s="50" t="s">
        <v>94</v>
      </c>
      <c r="G59" s="50"/>
      <c r="H59" s="34" t="s">
        <v>113</v>
      </c>
      <c r="I59" s="34" t="s">
        <v>125</v>
      </c>
      <c r="J59" s="8" t="s">
        <v>138</v>
      </c>
      <c r="K59" s="33">
        <v>455</v>
      </c>
    </row>
    <row r="60" spans="1:11" ht="115.5" customHeight="1" x14ac:dyDescent="0.25">
      <c r="A60" s="29">
        <f t="shared" si="0"/>
        <v>49</v>
      </c>
      <c r="B60" s="30" t="s">
        <v>43</v>
      </c>
      <c r="C60" s="5" t="s">
        <v>34</v>
      </c>
      <c r="D60" s="5" t="s">
        <v>45</v>
      </c>
      <c r="E60" s="45" t="s">
        <v>141</v>
      </c>
      <c r="F60" s="50" t="s">
        <v>24</v>
      </c>
      <c r="G60" s="50"/>
      <c r="H60" s="34" t="s">
        <v>113</v>
      </c>
      <c r="I60" s="34" t="s">
        <v>126</v>
      </c>
      <c r="J60" s="8" t="s">
        <v>138</v>
      </c>
      <c r="K60" s="33">
        <v>5</v>
      </c>
    </row>
    <row r="61" spans="1:11" ht="115.5" customHeight="1" x14ac:dyDescent="0.25">
      <c r="A61" s="29">
        <f t="shared" si="0"/>
        <v>50</v>
      </c>
      <c r="B61" s="30" t="s">
        <v>43</v>
      </c>
      <c r="C61" s="5" t="s">
        <v>34</v>
      </c>
      <c r="D61" s="5" t="s">
        <v>45</v>
      </c>
      <c r="E61" s="45" t="s">
        <v>141</v>
      </c>
      <c r="F61" s="50" t="s">
        <v>25</v>
      </c>
      <c r="G61" s="50"/>
      <c r="H61" s="34" t="s">
        <v>113</v>
      </c>
      <c r="I61" s="34" t="s">
        <v>126</v>
      </c>
      <c r="J61" s="8" t="s">
        <v>138</v>
      </c>
      <c r="K61" s="33">
        <v>5</v>
      </c>
    </row>
    <row r="62" spans="1:11" ht="115.5" customHeight="1" x14ac:dyDescent="0.25">
      <c r="A62" s="29">
        <f t="shared" si="0"/>
        <v>51</v>
      </c>
      <c r="B62" s="30" t="s">
        <v>43</v>
      </c>
      <c r="C62" s="5" t="s">
        <v>33</v>
      </c>
      <c r="D62" s="5" t="s">
        <v>45</v>
      </c>
      <c r="E62" s="45" t="s">
        <v>141</v>
      </c>
      <c r="F62" s="50" t="s">
        <v>98</v>
      </c>
      <c r="G62" s="50"/>
      <c r="H62" s="34" t="s">
        <v>113</v>
      </c>
      <c r="I62" s="34" t="s">
        <v>126</v>
      </c>
      <c r="J62" s="8" t="s">
        <v>138</v>
      </c>
      <c r="K62" s="33">
        <v>10</v>
      </c>
    </row>
    <row r="63" spans="1:11" ht="115.5" customHeight="1" x14ac:dyDescent="0.25">
      <c r="A63" s="29">
        <f t="shared" si="0"/>
        <v>52</v>
      </c>
      <c r="B63" s="30" t="s">
        <v>43</v>
      </c>
      <c r="C63" s="5" t="s">
        <v>34</v>
      </c>
      <c r="D63" s="5" t="s">
        <v>45</v>
      </c>
      <c r="E63" s="45" t="s">
        <v>141</v>
      </c>
      <c r="F63" s="50" t="s">
        <v>93</v>
      </c>
      <c r="G63" s="50"/>
      <c r="H63" s="34" t="s">
        <v>113</v>
      </c>
      <c r="I63" s="34" t="s">
        <v>126</v>
      </c>
      <c r="J63" s="8" t="s">
        <v>138</v>
      </c>
      <c r="K63" s="33">
        <v>15</v>
      </c>
    </row>
    <row r="64" spans="1:11" ht="115.5" customHeight="1" x14ac:dyDescent="0.25">
      <c r="A64" s="29">
        <f t="shared" si="0"/>
        <v>53</v>
      </c>
      <c r="B64" s="30" t="s">
        <v>43</v>
      </c>
      <c r="C64" s="5" t="s">
        <v>33</v>
      </c>
      <c r="D64" s="5" t="s">
        <v>45</v>
      </c>
      <c r="E64" s="45" t="s">
        <v>141</v>
      </c>
      <c r="F64" s="50" t="s">
        <v>99</v>
      </c>
      <c r="G64" s="50"/>
      <c r="H64" s="34" t="s">
        <v>113</v>
      </c>
      <c r="I64" s="34" t="s">
        <v>126</v>
      </c>
      <c r="J64" s="8" t="s">
        <v>138</v>
      </c>
      <c r="K64" s="33">
        <v>30</v>
      </c>
    </row>
    <row r="65" spans="1:11" ht="115.5" customHeight="1" x14ac:dyDescent="0.25">
      <c r="A65" s="29">
        <f t="shared" si="0"/>
        <v>54</v>
      </c>
      <c r="B65" s="30" t="s">
        <v>43</v>
      </c>
      <c r="C65" s="5" t="s">
        <v>37</v>
      </c>
      <c r="D65" s="5" t="s">
        <v>45</v>
      </c>
      <c r="E65" s="45" t="s">
        <v>141</v>
      </c>
      <c r="F65" s="50" t="s">
        <v>94</v>
      </c>
      <c r="G65" s="50"/>
      <c r="H65" s="34" t="s">
        <v>113</v>
      </c>
      <c r="I65" s="34" t="s">
        <v>126</v>
      </c>
      <c r="J65" s="8" t="s">
        <v>138</v>
      </c>
      <c r="K65" s="33">
        <v>87</v>
      </c>
    </row>
    <row r="66" spans="1:11" ht="69" customHeight="1" x14ac:dyDescent="0.25">
      <c r="A66" s="29">
        <f t="shared" si="0"/>
        <v>55</v>
      </c>
      <c r="B66" s="32" t="s">
        <v>41</v>
      </c>
      <c r="C66" s="5" t="s">
        <v>46</v>
      </c>
      <c r="D66" s="5" t="s">
        <v>47</v>
      </c>
      <c r="E66" s="5" t="s">
        <v>110</v>
      </c>
      <c r="F66" s="50" t="s">
        <v>17</v>
      </c>
      <c r="G66" s="50"/>
      <c r="H66" s="26" t="s">
        <v>113</v>
      </c>
      <c r="I66" s="26" t="s">
        <v>130</v>
      </c>
      <c r="J66" s="8" t="s">
        <v>133</v>
      </c>
      <c r="K66" s="33">
        <v>109</v>
      </c>
    </row>
    <row r="67" spans="1:11" ht="69" customHeight="1" x14ac:dyDescent="0.25">
      <c r="A67" s="29">
        <f t="shared" si="0"/>
        <v>56</v>
      </c>
      <c r="B67" s="32" t="s">
        <v>41</v>
      </c>
      <c r="C67" s="5" t="s">
        <v>46</v>
      </c>
      <c r="D67" s="5" t="s">
        <v>47</v>
      </c>
      <c r="E67" s="5" t="s">
        <v>110</v>
      </c>
      <c r="F67" s="50" t="s">
        <v>20</v>
      </c>
      <c r="G67" s="50"/>
      <c r="H67" s="26" t="s">
        <v>113</v>
      </c>
      <c r="I67" s="26" t="s">
        <v>130</v>
      </c>
      <c r="J67" s="8" t="s">
        <v>133</v>
      </c>
      <c r="K67" s="33">
        <v>66</v>
      </c>
    </row>
    <row r="68" spans="1:11" ht="86.25" customHeight="1" x14ac:dyDescent="0.25">
      <c r="A68" s="29">
        <f t="shared" si="0"/>
        <v>57</v>
      </c>
      <c r="B68" s="32" t="s">
        <v>41</v>
      </c>
      <c r="C68" s="5" t="s">
        <v>46</v>
      </c>
      <c r="D68" s="5" t="s">
        <v>47</v>
      </c>
      <c r="E68" s="5" t="s">
        <v>134</v>
      </c>
      <c r="F68" s="50" t="s">
        <v>92</v>
      </c>
      <c r="G68" s="50"/>
      <c r="H68" s="5" t="s">
        <v>110</v>
      </c>
      <c r="I68" s="5" t="s">
        <v>110</v>
      </c>
      <c r="J68" s="8" t="s">
        <v>137</v>
      </c>
      <c r="K68" s="33">
        <v>1</v>
      </c>
    </row>
    <row r="69" spans="1:11" ht="69" customHeight="1" x14ac:dyDescent="0.25">
      <c r="A69" s="29">
        <f t="shared" si="0"/>
        <v>58</v>
      </c>
      <c r="B69" s="32" t="s">
        <v>44</v>
      </c>
      <c r="C69" s="5" t="s">
        <v>46</v>
      </c>
      <c r="D69" s="5" t="s">
        <v>47</v>
      </c>
      <c r="E69" s="5" t="s">
        <v>110</v>
      </c>
      <c r="F69" s="50" t="s">
        <v>17</v>
      </c>
      <c r="G69" s="50"/>
      <c r="H69" s="26" t="s">
        <v>113</v>
      </c>
      <c r="I69" s="26" t="s">
        <v>131</v>
      </c>
      <c r="J69" s="8" t="s">
        <v>133</v>
      </c>
      <c r="K69" s="33">
        <v>27</v>
      </c>
    </row>
    <row r="70" spans="1:11" ht="69" customHeight="1" x14ac:dyDescent="0.25">
      <c r="A70" s="29">
        <f t="shared" si="0"/>
        <v>59</v>
      </c>
      <c r="B70" s="32" t="s">
        <v>44</v>
      </c>
      <c r="C70" s="5" t="s">
        <v>46</v>
      </c>
      <c r="D70" s="5" t="s">
        <v>47</v>
      </c>
      <c r="E70" s="5" t="s">
        <v>110</v>
      </c>
      <c r="F70" s="50" t="s">
        <v>20</v>
      </c>
      <c r="G70" s="50"/>
      <c r="H70" s="26" t="s">
        <v>113</v>
      </c>
      <c r="I70" s="26" t="s">
        <v>131</v>
      </c>
      <c r="J70" s="8" t="s">
        <v>133</v>
      </c>
      <c r="K70" s="33">
        <v>18</v>
      </c>
    </row>
    <row r="71" spans="1:11" ht="69" customHeight="1" x14ac:dyDescent="0.25">
      <c r="A71" s="29">
        <f t="shared" si="0"/>
        <v>60</v>
      </c>
      <c r="B71" s="32" t="s">
        <v>43</v>
      </c>
      <c r="C71" s="5" t="s">
        <v>46</v>
      </c>
      <c r="D71" s="5" t="s">
        <v>47</v>
      </c>
      <c r="E71" s="5" t="s">
        <v>110</v>
      </c>
      <c r="F71" s="50" t="s">
        <v>17</v>
      </c>
      <c r="G71" s="50"/>
      <c r="H71" s="26" t="s">
        <v>113</v>
      </c>
      <c r="I71" s="26" t="s">
        <v>132</v>
      </c>
      <c r="J71" s="8" t="s">
        <v>133</v>
      </c>
      <c r="K71" s="33">
        <v>51</v>
      </c>
    </row>
    <row r="72" spans="1:11" ht="69" customHeight="1" x14ac:dyDescent="0.25">
      <c r="A72" s="29">
        <f t="shared" si="0"/>
        <v>61</v>
      </c>
      <c r="B72" s="32" t="s">
        <v>43</v>
      </c>
      <c r="C72" s="5" t="s">
        <v>46</v>
      </c>
      <c r="D72" s="5" t="s">
        <v>47</v>
      </c>
      <c r="E72" s="5" t="s">
        <v>110</v>
      </c>
      <c r="F72" s="50" t="s">
        <v>20</v>
      </c>
      <c r="G72" s="50"/>
      <c r="H72" s="26" t="s">
        <v>113</v>
      </c>
      <c r="I72" s="26" t="s">
        <v>132</v>
      </c>
      <c r="J72" s="8" t="s">
        <v>133</v>
      </c>
      <c r="K72" s="33">
        <v>30</v>
      </c>
    </row>
    <row r="73" spans="1:11" ht="69" customHeight="1" x14ac:dyDescent="0.25">
      <c r="A73" s="29">
        <f t="shared" si="0"/>
        <v>62</v>
      </c>
      <c r="B73" s="32" t="s">
        <v>52</v>
      </c>
      <c r="C73" s="5" t="s">
        <v>53</v>
      </c>
      <c r="D73" s="5" t="s">
        <v>54</v>
      </c>
      <c r="E73" s="5" t="s">
        <v>110</v>
      </c>
      <c r="F73" s="49" t="s">
        <v>55</v>
      </c>
      <c r="G73" s="49"/>
      <c r="H73" s="5" t="s">
        <v>116</v>
      </c>
      <c r="I73" s="5" t="s">
        <v>110</v>
      </c>
      <c r="J73" s="8" t="s">
        <v>129</v>
      </c>
      <c r="K73" s="33">
        <v>186</v>
      </c>
    </row>
    <row r="74" spans="1:11" ht="69" customHeight="1" x14ac:dyDescent="0.25">
      <c r="A74" s="29">
        <f t="shared" si="0"/>
        <v>63</v>
      </c>
      <c r="B74" s="32" t="s">
        <v>52</v>
      </c>
      <c r="C74" s="5" t="s">
        <v>53</v>
      </c>
      <c r="D74" s="5" t="s">
        <v>56</v>
      </c>
      <c r="E74" s="5" t="s">
        <v>110</v>
      </c>
      <c r="F74" s="49" t="s">
        <v>57</v>
      </c>
      <c r="G74" s="49"/>
      <c r="H74" s="5" t="s">
        <v>116</v>
      </c>
      <c r="I74" s="5" t="s">
        <v>110</v>
      </c>
      <c r="J74" s="8" t="s">
        <v>129</v>
      </c>
      <c r="K74" s="33">
        <v>42</v>
      </c>
    </row>
    <row r="75" spans="1:11" ht="69" customHeight="1" x14ac:dyDescent="0.25">
      <c r="A75" s="29">
        <f t="shared" si="0"/>
        <v>64</v>
      </c>
      <c r="B75" s="32" t="s">
        <v>52</v>
      </c>
      <c r="C75" s="5" t="s">
        <v>53</v>
      </c>
      <c r="D75" s="5" t="s">
        <v>58</v>
      </c>
      <c r="E75" s="5" t="s">
        <v>110</v>
      </c>
      <c r="F75" s="49" t="s">
        <v>59</v>
      </c>
      <c r="G75" s="49"/>
      <c r="H75" s="5" t="s">
        <v>116</v>
      </c>
      <c r="I75" s="5" t="s">
        <v>110</v>
      </c>
      <c r="J75" s="8" t="s">
        <v>129</v>
      </c>
      <c r="K75" s="33">
        <v>58</v>
      </c>
    </row>
    <row r="76" spans="1:11" ht="69" customHeight="1" x14ac:dyDescent="0.25">
      <c r="A76" s="29">
        <f t="shared" si="0"/>
        <v>65</v>
      </c>
      <c r="B76" s="32" t="s">
        <v>52</v>
      </c>
      <c r="C76" s="5" t="s">
        <v>53</v>
      </c>
      <c r="D76" s="5" t="s">
        <v>60</v>
      </c>
      <c r="E76" s="5" t="s">
        <v>110</v>
      </c>
      <c r="F76" s="49" t="s">
        <v>61</v>
      </c>
      <c r="G76" s="49"/>
      <c r="H76" s="5" t="s">
        <v>116</v>
      </c>
      <c r="I76" s="5" t="s">
        <v>110</v>
      </c>
      <c r="J76" s="8" t="s">
        <v>129</v>
      </c>
      <c r="K76" s="33">
        <v>64</v>
      </c>
    </row>
    <row r="77" spans="1:11" ht="69" customHeight="1" x14ac:dyDescent="0.25">
      <c r="A77" s="29">
        <f t="shared" si="0"/>
        <v>66</v>
      </c>
      <c r="B77" s="35" t="s">
        <v>52</v>
      </c>
      <c r="C77" s="5" t="s">
        <v>53</v>
      </c>
      <c r="D77" s="5" t="s">
        <v>62</v>
      </c>
      <c r="E77" s="5" t="s">
        <v>110</v>
      </c>
      <c r="F77" s="49" t="s">
        <v>63</v>
      </c>
      <c r="G77" s="49"/>
      <c r="H77" s="5" t="s">
        <v>116</v>
      </c>
      <c r="I77" s="5" t="s">
        <v>110</v>
      </c>
      <c r="J77" s="8" t="s">
        <v>129</v>
      </c>
      <c r="K77" s="33">
        <v>14</v>
      </c>
    </row>
    <row r="78" spans="1:11" ht="69" customHeight="1" x14ac:dyDescent="0.25">
      <c r="A78" s="29">
        <f t="shared" ref="A78:A95" si="1">A77+1</f>
        <v>67</v>
      </c>
      <c r="B78" s="32" t="s">
        <v>64</v>
      </c>
      <c r="C78" s="5" t="s">
        <v>53</v>
      </c>
      <c r="D78" s="5" t="s">
        <v>54</v>
      </c>
      <c r="E78" s="5" t="s">
        <v>110</v>
      </c>
      <c r="F78" s="49" t="s">
        <v>55</v>
      </c>
      <c r="G78" s="49"/>
      <c r="H78" s="5" t="s">
        <v>116</v>
      </c>
      <c r="I78" s="5" t="s">
        <v>110</v>
      </c>
      <c r="J78" s="8" t="s">
        <v>129</v>
      </c>
      <c r="K78" s="33">
        <v>6</v>
      </c>
    </row>
    <row r="79" spans="1:11" ht="69" customHeight="1" x14ac:dyDescent="0.25">
      <c r="A79" s="29">
        <f t="shared" si="1"/>
        <v>68</v>
      </c>
      <c r="B79" s="32" t="s">
        <v>64</v>
      </c>
      <c r="C79" s="5" t="s">
        <v>53</v>
      </c>
      <c r="D79" s="5" t="s">
        <v>65</v>
      </c>
      <c r="E79" s="5" t="s">
        <v>110</v>
      </c>
      <c r="F79" s="49" t="s">
        <v>59</v>
      </c>
      <c r="G79" s="49"/>
      <c r="H79" s="5" t="s">
        <v>116</v>
      </c>
      <c r="I79" s="5" t="s">
        <v>110</v>
      </c>
      <c r="J79" s="8" t="s">
        <v>129</v>
      </c>
      <c r="K79" s="33">
        <v>6</v>
      </c>
    </row>
    <row r="80" spans="1:11" ht="69" customHeight="1" x14ac:dyDescent="0.25">
      <c r="A80" s="29">
        <f t="shared" si="1"/>
        <v>69</v>
      </c>
      <c r="B80" s="32" t="s">
        <v>64</v>
      </c>
      <c r="C80" s="5" t="s">
        <v>53</v>
      </c>
      <c r="D80" s="5" t="s">
        <v>66</v>
      </c>
      <c r="E80" s="5" t="s">
        <v>110</v>
      </c>
      <c r="F80" s="49" t="s">
        <v>61</v>
      </c>
      <c r="G80" s="49"/>
      <c r="H80" s="5" t="s">
        <v>116</v>
      </c>
      <c r="I80" s="5" t="s">
        <v>110</v>
      </c>
      <c r="J80" s="8" t="s">
        <v>129</v>
      </c>
      <c r="K80" s="33">
        <v>8</v>
      </c>
    </row>
    <row r="81" spans="1:11" ht="69" customHeight="1" x14ac:dyDescent="0.25">
      <c r="A81" s="29">
        <f t="shared" si="1"/>
        <v>70</v>
      </c>
      <c r="B81" s="32" t="s">
        <v>64</v>
      </c>
      <c r="C81" s="5" t="s">
        <v>53</v>
      </c>
      <c r="D81" s="5" t="s">
        <v>91</v>
      </c>
      <c r="E81" s="5" t="s">
        <v>110</v>
      </c>
      <c r="F81" s="49" t="s">
        <v>89</v>
      </c>
      <c r="G81" s="49"/>
      <c r="H81" s="5" t="s">
        <v>116</v>
      </c>
      <c r="I81" s="5" t="s">
        <v>110</v>
      </c>
      <c r="J81" s="8" t="s">
        <v>129</v>
      </c>
      <c r="K81" s="33">
        <v>1</v>
      </c>
    </row>
    <row r="82" spans="1:11" ht="69" customHeight="1" x14ac:dyDescent="0.25">
      <c r="A82" s="29">
        <f t="shared" si="1"/>
        <v>71</v>
      </c>
      <c r="B82" s="32" t="s">
        <v>67</v>
      </c>
      <c r="C82" s="5" t="s">
        <v>53</v>
      </c>
      <c r="D82" s="5" t="s">
        <v>54</v>
      </c>
      <c r="E82" s="5" t="s">
        <v>110</v>
      </c>
      <c r="F82" s="49" t="s">
        <v>55</v>
      </c>
      <c r="G82" s="49"/>
      <c r="H82" s="5" t="s">
        <v>116</v>
      </c>
      <c r="I82" s="5" t="s">
        <v>110</v>
      </c>
      <c r="J82" s="8" t="s">
        <v>129</v>
      </c>
      <c r="K82" s="33">
        <v>10</v>
      </c>
    </row>
    <row r="83" spans="1:11" ht="69" customHeight="1" x14ac:dyDescent="0.25">
      <c r="A83" s="29">
        <f t="shared" si="1"/>
        <v>72</v>
      </c>
      <c r="B83" s="32" t="s">
        <v>67</v>
      </c>
      <c r="C83" s="5" t="s">
        <v>53</v>
      </c>
      <c r="D83" s="5" t="s">
        <v>68</v>
      </c>
      <c r="E83" s="5" t="s">
        <v>110</v>
      </c>
      <c r="F83" s="49" t="s">
        <v>57</v>
      </c>
      <c r="G83" s="49"/>
      <c r="H83" s="5" t="s">
        <v>116</v>
      </c>
      <c r="I83" s="5" t="s">
        <v>110</v>
      </c>
      <c r="J83" s="8" t="s">
        <v>129</v>
      </c>
      <c r="K83" s="33">
        <v>5</v>
      </c>
    </row>
    <row r="84" spans="1:11" ht="69" customHeight="1" x14ac:dyDescent="0.25">
      <c r="A84" s="29">
        <f t="shared" si="1"/>
        <v>73</v>
      </c>
      <c r="B84" s="32" t="s">
        <v>67</v>
      </c>
      <c r="C84" s="5" t="s">
        <v>53</v>
      </c>
      <c r="D84" s="5" t="s">
        <v>69</v>
      </c>
      <c r="E84" s="5" t="s">
        <v>110</v>
      </c>
      <c r="F84" s="49" t="s">
        <v>59</v>
      </c>
      <c r="G84" s="49"/>
      <c r="H84" s="5" t="s">
        <v>116</v>
      </c>
      <c r="I84" s="5" t="s">
        <v>110</v>
      </c>
      <c r="J84" s="8" t="s">
        <v>129</v>
      </c>
      <c r="K84" s="33">
        <v>5</v>
      </c>
    </row>
    <row r="85" spans="1:11" ht="69" customHeight="1" x14ac:dyDescent="0.25">
      <c r="A85" s="29">
        <f t="shared" si="1"/>
        <v>74</v>
      </c>
      <c r="B85" s="32" t="s">
        <v>67</v>
      </c>
      <c r="C85" s="5" t="s">
        <v>53</v>
      </c>
      <c r="D85" s="5" t="s">
        <v>70</v>
      </c>
      <c r="E85" s="5" t="s">
        <v>110</v>
      </c>
      <c r="F85" s="49" t="s">
        <v>61</v>
      </c>
      <c r="G85" s="49"/>
      <c r="H85" s="5" t="s">
        <v>116</v>
      </c>
      <c r="I85" s="5" t="s">
        <v>110</v>
      </c>
      <c r="J85" s="8" t="s">
        <v>129</v>
      </c>
      <c r="K85" s="33">
        <v>3</v>
      </c>
    </row>
    <row r="86" spans="1:11" ht="69" customHeight="1" x14ac:dyDescent="0.25">
      <c r="A86" s="29">
        <f t="shared" si="1"/>
        <v>75</v>
      </c>
      <c r="B86" s="32" t="s">
        <v>67</v>
      </c>
      <c r="C86" s="5" t="s">
        <v>53</v>
      </c>
      <c r="D86" s="5" t="s">
        <v>88</v>
      </c>
      <c r="E86" s="5" t="s">
        <v>110</v>
      </c>
      <c r="F86" s="49" t="s">
        <v>90</v>
      </c>
      <c r="G86" s="49"/>
      <c r="H86" s="5" t="s">
        <v>116</v>
      </c>
      <c r="I86" s="5" t="s">
        <v>110</v>
      </c>
      <c r="J86" s="8" t="s">
        <v>129</v>
      </c>
      <c r="K86" s="33">
        <v>1</v>
      </c>
    </row>
    <row r="87" spans="1:11" ht="69" customHeight="1" x14ac:dyDescent="0.25">
      <c r="A87" s="29">
        <f t="shared" si="1"/>
        <v>76</v>
      </c>
      <c r="B87" s="30" t="s">
        <v>71</v>
      </c>
      <c r="C87" s="5" t="s">
        <v>53</v>
      </c>
      <c r="D87" s="5" t="s">
        <v>72</v>
      </c>
      <c r="E87" s="5" t="s">
        <v>110</v>
      </c>
      <c r="F87" s="54" t="s">
        <v>73</v>
      </c>
      <c r="G87" s="54"/>
      <c r="H87" s="5" t="s">
        <v>116</v>
      </c>
      <c r="I87" s="5" t="s">
        <v>110</v>
      </c>
      <c r="J87" s="8" t="s">
        <v>129</v>
      </c>
      <c r="K87" s="31">
        <v>16</v>
      </c>
    </row>
    <row r="88" spans="1:11" ht="69" customHeight="1" x14ac:dyDescent="0.25">
      <c r="A88" s="29">
        <f t="shared" si="1"/>
        <v>77</v>
      </c>
      <c r="B88" s="30" t="s">
        <v>71</v>
      </c>
      <c r="C88" s="5" t="s">
        <v>53</v>
      </c>
      <c r="D88" s="5" t="s">
        <v>74</v>
      </c>
      <c r="E88" s="5" t="s">
        <v>110</v>
      </c>
      <c r="F88" s="54" t="s">
        <v>75</v>
      </c>
      <c r="G88" s="54"/>
      <c r="H88" s="5" t="s">
        <v>116</v>
      </c>
      <c r="I88" s="5" t="s">
        <v>110</v>
      </c>
      <c r="J88" s="8" t="s">
        <v>129</v>
      </c>
      <c r="K88" s="31">
        <v>24</v>
      </c>
    </row>
    <row r="89" spans="1:11" ht="69" customHeight="1" x14ac:dyDescent="0.25">
      <c r="A89" s="29">
        <f t="shared" si="1"/>
        <v>78</v>
      </c>
      <c r="B89" s="30" t="s">
        <v>71</v>
      </c>
      <c r="C89" s="5" t="s">
        <v>53</v>
      </c>
      <c r="D89" s="5" t="s">
        <v>76</v>
      </c>
      <c r="E89" s="5" t="s">
        <v>110</v>
      </c>
      <c r="F89" s="54" t="s">
        <v>77</v>
      </c>
      <c r="G89" s="54"/>
      <c r="H89" s="5" t="s">
        <v>116</v>
      </c>
      <c r="I89" s="5" t="s">
        <v>110</v>
      </c>
      <c r="J89" s="8" t="s">
        <v>129</v>
      </c>
      <c r="K89" s="31">
        <v>16</v>
      </c>
    </row>
    <row r="90" spans="1:11" ht="69" customHeight="1" x14ac:dyDescent="0.25">
      <c r="A90" s="29">
        <f t="shared" si="1"/>
        <v>79</v>
      </c>
      <c r="B90" s="30" t="s">
        <v>71</v>
      </c>
      <c r="C90" s="5" t="s">
        <v>53</v>
      </c>
      <c r="D90" s="5" t="s">
        <v>78</v>
      </c>
      <c r="E90" s="5" t="s">
        <v>110</v>
      </c>
      <c r="F90" s="54" t="s">
        <v>79</v>
      </c>
      <c r="G90" s="54"/>
      <c r="H90" s="5" t="s">
        <v>116</v>
      </c>
      <c r="I90" s="5" t="s">
        <v>110</v>
      </c>
      <c r="J90" s="8" t="s">
        <v>129</v>
      </c>
      <c r="K90" s="31">
        <v>8</v>
      </c>
    </row>
    <row r="91" spans="1:11" ht="69" customHeight="1" x14ac:dyDescent="0.25">
      <c r="A91" s="29">
        <f t="shared" si="1"/>
        <v>80</v>
      </c>
      <c r="B91" s="30" t="s">
        <v>71</v>
      </c>
      <c r="C91" s="5" t="s">
        <v>53</v>
      </c>
      <c r="D91" s="5" t="s">
        <v>80</v>
      </c>
      <c r="E91" s="5" t="s">
        <v>110</v>
      </c>
      <c r="F91" s="54" t="s">
        <v>81</v>
      </c>
      <c r="G91" s="54"/>
      <c r="H91" s="5" t="s">
        <v>116</v>
      </c>
      <c r="I91" s="5" t="s">
        <v>110</v>
      </c>
      <c r="J91" s="8" t="s">
        <v>129</v>
      </c>
      <c r="K91" s="31">
        <v>6</v>
      </c>
    </row>
    <row r="92" spans="1:11" ht="69" customHeight="1" x14ac:dyDescent="0.25">
      <c r="A92" s="29">
        <f t="shared" si="1"/>
        <v>81</v>
      </c>
      <c r="B92" s="30" t="s">
        <v>71</v>
      </c>
      <c r="C92" s="5" t="s">
        <v>53</v>
      </c>
      <c r="D92" s="5" t="s">
        <v>82</v>
      </c>
      <c r="E92" s="5" t="s">
        <v>110</v>
      </c>
      <c r="F92" s="54" t="s">
        <v>83</v>
      </c>
      <c r="G92" s="54"/>
      <c r="H92" s="5" t="s">
        <v>116</v>
      </c>
      <c r="I92" s="5" t="s">
        <v>110</v>
      </c>
      <c r="J92" s="8" t="s">
        <v>129</v>
      </c>
      <c r="K92" s="31">
        <v>14</v>
      </c>
    </row>
    <row r="93" spans="1:11" ht="69" customHeight="1" x14ac:dyDescent="0.25">
      <c r="A93" s="29">
        <f t="shared" si="1"/>
        <v>82</v>
      </c>
      <c r="B93" s="30" t="s">
        <v>71</v>
      </c>
      <c r="C93" s="5" t="s">
        <v>53</v>
      </c>
      <c r="D93" s="5" t="s">
        <v>84</v>
      </c>
      <c r="E93" s="5" t="s">
        <v>110</v>
      </c>
      <c r="F93" s="54" t="s">
        <v>85</v>
      </c>
      <c r="G93" s="54"/>
      <c r="H93" s="5" t="s">
        <v>116</v>
      </c>
      <c r="I93" s="5" t="s">
        <v>110</v>
      </c>
      <c r="J93" s="8" t="s">
        <v>129</v>
      </c>
      <c r="K93" s="31">
        <v>16</v>
      </c>
    </row>
    <row r="94" spans="1:11" ht="69" customHeight="1" thickBot="1" x14ac:dyDescent="0.3">
      <c r="A94" s="29">
        <f t="shared" si="1"/>
        <v>83</v>
      </c>
      <c r="B94" s="30" t="s">
        <v>71</v>
      </c>
      <c r="C94" s="5" t="s">
        <v>53</v>
      </c>
      <c r="D94" s="5" t="s">
        <v>86</v>
      </c>
      <c r="E94" s="5" t="s">
        <v>110</v>
      </c>
      <c r="F94" s="54" t="s">
        <v>87</v>
      </c>
      <c r="G94" s="54"/>
      <c r="H94" s="5" t="s">
        <v>116</v>
      </c>
      <c r="I94" s="5" t="s">
        <v>110</v>
      </c>
      <c r="J94" s="8" t="s">
        <v>129</v>
      </c>
      <c r="K94" s="31">
        <v>2</v>
      </c>
    </row>
    <row r="95" spans="1:11" ht="103.5" customHeight="1" thickBot="1" x14ac:dyDescent="0.3">
      <c r="A95" s="29">
        <f t="shared" si="1"/>
        <v>84</v>
      </c>
      <c r="B95" s="6" t="s">
        <v>40</v>
      </c>
      <c r="C95" s="12" t="s">
        <v>109</v>
      </c>
      <c r="D95" s="12" t="s">
        <v>110</v>
      </c>
      <c r="E95" s="12" t="s">
        <v>108</v>
      </c>
      <c r="F95" s="51" t="s">
        <v>111</v>
      </c>
      <c r="G95" s="51" t="s">
        <v>112</v>
      </c>
      <c r="H95" s="36" t="s">
        <v>113</v>
      </c>
      <c r="I95" s="27" t="s">
        <v>124</v>
      </c>
      <c r="J95" s="10" t="s">
        <v>114</v>
      </c>
      <c r="K95" s="37">
        <v>1</v>
      </c>
    </row>
    <row r="96" spans="1:11" ht="30.75" customHeight="1" thickBot="1" x14ac:dyDescent="0.3">
      <c r="A96" s="38"/>
      <c r="B96" s="9"/>
      <c r="C96" s="4"/>
      <c r="D96" s="4"/>
      <c r="E96" s="4"/>
      <c r="F96" s="4"/>
      <c r="G96" s="4"/>
      <c r="H96" s="39"/>
      <c r="I96" s="39"/>
      <c r="J96" s="11" t="s">
        <v>117</v>
      </c>
      <c r="K96" s="40">
        <f>SUM(K12:K95)</f>
        <v>4161</v>
      </c>
    </row>
    <row r="97" spans="2:14" x14ac:dyDescent="0.25">
      <c r="C97" s="41"/>
      <c r="D97" s="41"/>
      <c r="E97" s="41"/>
      <c r="F97" s="41"/>
      <c r="G97" s="42"/>
      <c r="H97" s="42"/>
      <c r="I97" s="42"/>
      <c r="J97" s="42"/>
      <c r="K97" s="42"/>
    </row>
    <row r="98" spans="2:14" x14ac:dyDescent="0.25">
      <c r="C98" s="41"/>
      <c r="D98" s="41"/>
      <c r="E98" s="41"/>
      <c r="F98" s="41"/>
      <c r="G98" s="42"/>
      <c r="H98" s="42"/>
      <c r="I98" s="42"/>
      <c r="J98" s="42"/>
      <c r="K98" s="42"/>
    </row>
    <row r="99" spans="2:14" x14ac:dyDescent="0.25">
      <c r="C99" s="41"/>
      <c r="D99" s="41"/>
      <c r="E99" s="41"/>
      <c r="F99" s="41"/>
    </row>
    <row r="100" spans="2:14" x14ac:dyDescent="0.25">
      <c r="C100" s="41"/>
      <c r="D100" s="41"/>
      <c r="E100" s="41"/>
      <c r="F100" s="41"/>
    </row>
    <row r="102" spans="2:14" ht="31.5" customHeight="1" x14ac:dyDescent="0.25">
      <c r="B102" s="15"/>
      <c r="C102" s="47"/>
      <c r="D102" s="47"/>
      <c r="E102" s="47"/>
      <c r="F102" s="47"/>
      <c r="G102" s="15"/>
      <c r="H102" s="15"/>
      <c r="I102" s="15"/>
      <c r="J102" s="15"/>
      <c r="K102" s="15"/>
      <c r="M102" s="2"/>
      <c r="N102" s="2"/>
    </row>
    <row r="103" spans="2:14" x14ac:dyDescent="0.25">
      <c r="B103" s="15"/>
      <c r="C103" s="48"/>
      <c r="D103" s="48"/>
      <c r="E103" s="48"/>
      <c r="F103" s="48"/>
      <c r="G103" s="15"/>
      <c r="H103" s="15"/>
      <c r="I103" s="15"/>
      <c r="J103" s="15"/>
      <c r="K103" s="15"/>
      <c r="M103" s="2"/>
      <c r="N103" s="2"/>
    </row>
    <row r="104" spans="2:14" x14ac:dyDescent="0.25">
      <c r="B104" s="15"/>
      <c r="C104" s="48"/>
      <c r="D104" s="48"/>
      <c r="E104" s="48"/>
      <c r="F104" s="48"/>
      <c r="G104" s="15"/>
      <c r="H104" s="15"/>
      <c r="I104" s="15"/>
      <c r="J104" s="15"/>
      <c r="K104" s="15"/>
      <c r="M104" s="2"/>
      <c r="N104" s="2"/>
    </row>
    <row r="105" spans="2:14" x14ac:dyDescent="0.25">
      <c r="B105" s="15"/>
      <c r="C105" s="48"/>
      <c r="D105" s="48"/>
      <c r="E105" s="48"/>
      <c r="F105" s="48"/>
      <c r="G105" s="15"/>
      <c r="H105" s="15"/>
      <c r="I105" s="15"/>
      <c r="J105" s="15"/>
      <c r="K105" s="15"/>
      <c r="M105" s="2"/>
      <c r="N105" s="2"/>
    </row>
    <row r="106" spans="2:14" x14ac:dyDescent="0.25">
      <c r="B106" s="15"/>
      <c r="C106" s="43"/>
      <c r="D106" s="43"/>
      <c r="E106" s="43"/>
      <c r="F106" s="15"/>
      <c r="G106" s="15"/>
      <c r="H106" s="15"/>
      <c r="I106" s="15"/>
      <c r="J106" s="15"/>
      <c r="K106" s="15"/>
      <c r="M106" s="2"/>
      <c r="N106" s="2"/>
    </row>
    <row r="107" spans="2:14" x14ac:dyDescent="0.25">
      <c r="B107" s="15"/>
      <c r="C107" s="43"/>
      <c r="D107" s="43"/>
      <c r="E107" s="43"/>
      <c r="F107" s="15"/>
      <c r="G107" s="15"/>
      <c r="H107" s="15"/>
      <c r="I107" s="15"/>
      <c r="J107" s="15"/>
      <c r="K107" s="15"/>
      <c r="M107" s="2"/>
      <c r="N107" s="2"/>
    </row>
    <row r="108" spans="2:14" x14ac:dyDescent="0.25">
      <c r="B108" s="15"/>
      <c r="C108" s="43"/>
      <c r="D108" s="43"/>
      <c r="E108" s="43"/>
      <c r="F108" s="15"/>
      <c r="G108" s="15"/>
      <c r="H108" s="15"/>
      <c r="I108" s="15"/>
      <c r="J108" s="15"/>
      <c r="K108" s="15"/>
      <c r="M108" s="2"/>
      <c r="N108" s="2"/>
    </row>
    <row r="109" spans="2:14" x14ac:dyDescent="0.25">
      <c r="B109" s="15"/>
      <c r="C109" s="43"/>
      <c r="D109" s="43"/>
      <c r="E109" s="43"/>
      <c r="F109" s="15"/>
      <c r="G109" s="15"/>
      <c r="H109" s="15"/>
      <c r="I109" s="15"/>
      <c r="J109" s="15"/>
      <c r="K109" s="15"/>
      <c r="M109" s="2"/>
      <c r="N109" s="2"/>
    </row>
    <row r="110" spans="2:14" x14ac:dyDescent="0.25">
      <c r="B110" s="15"/>
      <c r="C110" s="43"/>
      <c r="D110" s="43"/>
      <c r="E110" s="43"/>
      <c r="F110" s="15"/>
      <c r="G110" s="15"/>
      <c r="H110" s="15"/>
      <c r="I110" s="15"/>
      <c r="J110" s="15"/>
      <c r="K110" s="15"/>
      <c r="M110" s="2"/>
      <c r="N110" s="2"/>
    </row>
    <row r="111" spans="2:14" x14ac:dyDescent="0.25">
      <c r="B111" s="15"/>
      <c r="C111" s="43"/>
      <c r="D111" s="43"/>
      <c r="E111" s="43"/>
      <c r="F111" s="15"/>
      <c r="G111" s="15"/>
      <c r="H111" s="15"/>
      <c r="I111" s="15"/>
      <c r="J111" s="15"/>
      <c r="K111" s="15"/>
      <c r="M111" s="2"/>
      <c r="N111" s="2"/>
    </row>
    <row r="112" spans="2:14" x14ac:dyDescent="0.25">
      <c r="B112" s="15"/>
      <c r="C112" s="43"/>
      <c r="D112" s="43"/>
      <c r="E112" s="43"/>
      <c r="F112" s="15"/>
      <c r="G112" s="15"/>
      <c r="H112" s="15"/>
      <c r="I112" s="15"/>
      <c r="J112" s="15"/>
      <c r="K112" s="15"/>
      <c r="M112" s="2"/>
      <c r="N112" s="2"/>
    </row>
    <row r="113" spans="2:14" x14ac:dyDescent="0.25">
      <c r="B113" s="15"/>
      <c r="C113" s="43"/>
      <c r="D113" s="43"/>
      <c r="E113" s="43"/>
      <c r="F113" s="15"/>
      <c r="G113" s="15"/>
      <c r="H113" s="15"/>
      <c r="I113" s="15"/>
      <c r="J113" s="15"/>
      <c r="K113" s="15"/>
      <c r="M113" s="2"/>
      <c r="N113" s="2"/>
    </row>
    <row r="114" spans="2:14" x14ac:dyDescent="0.25">
      <c r="B114" s="15"/>
      <c r="C114" s="43"/>
      <c r="D114" s="43"/>
      <c r="E114" s="43"/>
      <c r="F114" s="15"/>
      <c r="G114" s="15"/>
      <c r="H114" s="15"/>
      <c r="I114" s="15"/>
      <c r="J114" s="15"/>
      <c r="K114" s="15"/>
      <c r="M114" s="2"/>
      <c r="N114" s="2"/>
    </row>
    <row r="115" spans="2:14" x14ac:dyDescent="0.25">
      <c r="B115" s="15"/>
      <c r="C115" s="43"/>
      <c r="D115" s="43"/>
      <c r="E115" s="43"/>
      <c r="F115" s="15"/>
      <c r="G115" s="15"/>
      <c r="H115" s="15"/>
      <c r="I115" s="15"/>
      <c r="J115" s="15"/>
      <c r="K115" s="15"/>
      <c r="M115" s="2"/>
      <c r="N115" s="2"/>
    </row>
    <row r="116" spans="2:14" x14ac:dyDescent="0.25">
      <c r="B116" s="15"/>
      <c r="C116" s="43"/>
      <c r="D116" s="43"/>
      <c r="E116" s="43"/>
      <c r="F116" s="15"/>
      <c r="G116" s="15"/>
      <c r="H116" s="15"/>
      <c r="I116" s="15"/>
      <c r="J116" s="15"/>
      <c r="K116" s="15"/>
      <c r="M116" s="2"/>
      <c r="N116" s="2"/>
    </row>
    <row r="117" spans="2:14" x14ac:dyDescent="0.25">
      <c r="B117" s="15"/>
      <c r="C117" s="43"/>
      <c r="D117" s="43"/>
      <c r="E117" s="43"/>
      <c r="F117" s="15"/>
      <c r="G117" s="15"/>
      <c r="H117" s="15"/>
      <c r="I117" s="15"/>
      <c r="J117" s="15"/>
      <c r="K117" s="15"/>
      <c r="M117" s="2"/>
      <c r="N117" s="2"/>
    </row>
    <row r="118" spans="2:14" x14ac:dyDescent="0.25">
      <c r="B118" s="15"/>
      <c r="C118" s="43"/>
      <c r="D118" s="43"/>
      <c r="E118" s="43"/>
      <c r="F118" s="15"/>
      <c r="G118" s="15"/>
      <c r="H118" s="15"/>
      <c r="I118" s="15"/>
      <c r="J118" s="15"/>
      <c r="K118" s="15"/>
      <c r="M118" s="2"/>
      <c r="N118" s="2"/>
    </row>
    <row r="119" spans="2:14" x14ac:dyDescent="0.25">
      <c r="B119" s="15"/>
      <c r="C119" s="43"/>
      <c r="D119" s="43"/>
      <c r="E119" s="43"/>
      <c r="F119" s="15"/>
      <c r="G119" s="15"/>
      <c r="H119" s="15"/>
      <c r="I119" s="15"/>
      <c r="J119" s="15"/>
      <c r="K119" s="15"/>
      <c r="M119" s="2"/>
      <c r="N119" s="2"/>
    </row>
    <row r="120" spans="2:14" x14ac:dyDescent="0.25">
      <c r="B120" s="15"/>
      <c r="C120" s="43"/>
      <c r="D120" s="43"/>
      <c r="E120" s="43"/>
      <c r="F120" s="15"/>
      <c r="G120" s="15"/>
      <c r="H120" s="15"/>
      <c r="I120" s="15"/>
      <c r="J120" s="15"/>
      <c r="K120" s="15"/>
      <c r="M120" s="2"/>
      <c r="N120" s="2"/>
    </row>
    <row r="121" spans="2:14" x14ac:dyDescent="0.25">
      <c r="B121" s="15"/>
      <c r="C121" s="43"/>
      <c r="D121" s="43"/>
      <c r="E121" s="43"/>
      <c r="F121" s="15"/>
      <c r="G121" s="15"/>
      <c r="H121" s="15"/>
      <c r="I121" s="15"/>
      <c r="J121" s="15"/>
      <c r="K121" s="15"/>
      <c r="M121" s="2"/>
      <c r="N121" s="2"/>
    </row>
    <row r="122" spans="2:14" x14ac:dyDescent="0.25">
      <c r="B122" s="15"/>
      <c r="C122" s="43"/>
      <c r="D122" s="43"/>
      <c r="E122" s="43"/>
      <c r="F122" s="15"/>
      <c r="G122" s="15"/>
      <c r="H122" s="15"/>
      <c r="I122" s="15"/>
      <c r="J122" s="15"/>
      <c r="K122" s="15"/>
      <c r="M122" s="2"/>
      <c r="N122" s="2"/>
    </row>
    <row r="123" spans="2:14" ht="15" customHeight="1" x14ac:dyDescent="0.25">
      <c r="B123" s="15"/>
      <c r="C123" s="43"/>
      <c r="D123" s="43"/>
      <c r="E123" s="43"/>
      <c r="F123" s="15"/>
      <c r="G123" s="15"/>
      <c r="H123" s="15"/>
      <c r="I123" s="15"/>
      <c r="J123" s="15"/>
      <c r="K123" s="15"/>
      <c r="M123" s="2"/>
      <c r="N123" s="2"/>
    </row>
    <row r="124" spans="2:14" ht="38.25" customHeight="1" x14ac:dyDescent="0.25">
      <c r="B124" s="15"/>
      <c r="C124" s="43"/>
      <c r="D124" s="43"/>
      <c r="E124" s="43"/>
      <c r="F124" s="15"/>
      <c r="G124" s="15"/>
      <c r="H124" s="15"/>
      <c r="I124" s="15"/>
      <c r="J124" s="15"/>
      <c r="K124" s="15"/>
      <c r="M124" s="2"/>
      <c r="N124" s="2"/>
    </row>
    <row r="125" spans="2:14" x14ac:dyDescent="0.25">
      <c r="B125" s="15"/>
      <c r="C125" s="43"/>
      <c r="D125" s="43"/>
      <c r="E125" s="43"/>
      <c r="F125" s="15"/>
      <c r="G125" s="15"/>
      <c r="H125" s="15"/>
      <c r="I125" s="15"/>
      <c r="J125" s="15"/>
      <c r="K125" s="15"/>
      <c r="M125" s="2"/>
      <c r="N125" s="2"/>
    </row>
    <row r="126" spans="2:14" x14ac:dyDescent="0.25">
      <c r="B126" s="15"/>
      <c r="C126" s="43"/>
      <c r="D126" s="43"/>
      <c r="E126" s="43"/>
      <c r="F126" s="15"/>
      <c r="G126" s="15"/>
      <c r="H126" s="15"/>
      <c r="I126" s="15"/>
      <c r="J126" s="15"/>
      <c r="K126" s="15"/>
      <c r="M126" s="2"/>
      <c r="N126" s="2"/>
    </row>
    <row r="127" spans="2:14" x14ac:dyDescent="0.25">
      <c r="B127" s="15"/>
      <c r="C127" s="43"/>
      <c r="D127" s="43"/>
      <c r="E127" s="43"/>
      <c r="F127" s="15"/>
      <c r="G127" s="15"/>
      <c r="H127" s="15"/>
      <c r="I127" s="15"/>
      <c r="J127" s="15"/>
      <c r="K127" s="15"/>
      <c r="M127" s="2"/>
      <c r="N127" s="2"/>
    </row>
    <row r="128" spans="2:14" x14ac:dyDescent="0.25">
      <c r="B128" s="15"/>
      <c r="C128" s="43"/>
      <c r="D128" s="43"/>
      <c r="E128" s="43"/>
      <c r="F128" s="15"/>
      <c r="G128" s="15"/>
      <c r="H128" s="15"/>
      <c r="I128" s="15"/>
      <c r="J128" s="15"/>
      <c r="K128" s="15"/>
      <c r="M128" s="2"/>
      <c r="N128" s="2"/>
    </row>
    <row r="129" spans="2:14" x14ac:dyDescent="0.25">
      <c r="B129" s="15"/>
      <c r="C129" s="43"/>
      <c r="D129" s="43"/>
      <c r="E129" s="43"/>
      <c r="F129" s="15"/>
      <c r="G129" s="15"/>
      <c r="H129" s="15"/>
      <c r="I129" s="15"/>
      <c r="J129" s="15"/>
      <c r="K129" s="15"/>
      <c r="M129" s="2"/>
      <c r="N129" s="2"/>
    </row>
    <row r="130" spans="2:14" x14ac:dyDescent="0.25">
      <c r="B130" s="15"/>
      <c r="C130" s="43"/>
      <c r="D130" s="43"/>
      <c r="E130" s="43"/>
      <c r="F130" s="15"/>
      <c r="G130" s="15"/>
      <c r="H130" s="15"/>
      <c r="I130" s="15"/>
      <c r="J130" s="15"/>
      <c r="K130" s="15"/>
      <c r="M130" s="2"/>
      <c r="N130" s="2"/>
    </row>
    <row r="131" spans="2:14" x14ac:dyDescent="0.25">
      <c r="B131" s="15"/>
      <c r="C131" s="43"/>
      <c r="D131" s="43"/>
      <c r="E131" s="43"/>
      <c r="F131" s="15"/>
      <c r="G131" s="15"/>
      <c r="H131" s="15"/>
      <c r="I131" s="15"/>
      <c r="J131" s="15"/>
      <c r="K131" s="15"/>
      <c r="M131" s="2"/>
      <c r="N131" s="2"/>
    </row>
    <row r="132" spans="2:14" x14ac:dyDescent="0.25">
      <c r="B132" s="15"/>
      <c r="C132" s="43"/>
      <c r="D132" s="43"/>
      <c r="E132" s="43"/>
      <c r="F132" s="15"/>
      <c r="G132" s="15"/>
      <c r="H132" s="15"/>
      <c r="I132" s="15"/>
      <c r="J132" s="15"/>
      <c r="K132" s="15"/>
      <c r="M132" s="2"/>
      <c r="N132" s="2"/>
    </row>
  </sheetData>
  <autoFilter ref="A11:K96">
    <filterColumn colId="5" showButton="0"/>
  </autoFilter>
  <mergeCells count="100">
    <mergeCell ref="F53:G53"/>
    <mergeCell ref="F86:G86"/>
    <mergeCell ref="F81:G81"/>
    <mergeCell ref="F68:G68"/>
    <mergeCell ref="F87:G87"/>
    <mergeCell ref="F88:G88"/>
    <mergeCell ref="F89:G89"/>
    <mergeCell ref="F43:G43"/>
    <mergeCell ref="F44:G44"/>
    <mergeCell ref="F45:G45"/>
    <mergeCell ref="F46:G46"/>
    <mergeCell ref="F47:G47"/>
    <mergeCell ref="F52:G52"/>
    <mergeCell ref="F54:G54"/>
    <mergeCell ref="F55:G55"/>
    <mergeCell ref="F65:G65"/>
    <mergeCell ref="F56:G56"/>
    <mergeCell ref="F48:G48"/>
    <mergeCell ref="F49:G49"/>
    <mergeCell ref="F50:G50"/>
    <mergeCell ref="F51:G51"/>
    <mergeCell ref="F57:G57"/>
    <mergeCell ref="F58:G58"/>
    <mergeCell ref="F59:G59"/>
    <mergeCell ref="F34:G34"/>
    <mergeCell ref="F35:G35"/>
    <mergeCell ref="F36:G36"/>
    <mergeCell ref="F42:G42"/>
    <mergeCell ref="F30:G30"/>
    <mergeCell ref="F38:G38"/>
    <mergeCell ref="F37:G37"/>
    <mergeCell ref="F39:G39"/>
    <mergeCell ref="F40:G40"/>
    <mergeCell ref="F41:G41"/>
    <mergeCell ref="F32:G32"/>
    <mergeCell ref="F33:G33"/>
    <mergeCell ref="F21:G21"/>
    <mergeCell ref="F22:G22"/>
    <mergeCell ref="F24:G24"/>
    <mergeCell ref="F25:G25"/>
    <mergeCell ref="F26:G26"/>
    <mergeCell ref="F23:G23"/>
    <mergeCell ref="A2:K3"/>
    <mergeCell ref="C5:F5"/>
    <mergeCell ref="B8:K8"/>
    <mergeCell ref="A9:A10"/>
    <mergeCell ref="B9:B10"/>
    <mergeCell ref="C9:C10"/>
    <mergeCell ref="D9:D10"/>
    <mergeCell ref="F9:G10"/>
    <mergeCell ref="H9:H10"/>
    <mergeCell ref="K9:K10"/>
    <mergeCell ref="J9:J10"/>
    <mergeCell ref="F80:G80"/>
    <mergeCell ref="F82:G82"/>
    <mergeCell ref="F95:G95"/>
    <mergeCell ref="E9:E10"/>
    <mergeCell ref="I9:I10"/>
    <mergeCell ref="F91:G91"/>
    <mergeCell ref="F92:G92"/>
    <mergeCell ref="F93:G93"/>
    <mergeCell ref="F94:G94"/>
    <mergeCell ref="F12:G12"/>
    <mergeCell ref="F13:G13"/>
    <mergeCell ref="F14:G14"/>
    <mergeCell ref="F15:G15"/>
    <mergeCell ref="F16:G16"/>
    <mergeCell ref="F17:G17"/>
    <mergeCell ref="F18:G18"/>
    <mergeCell ref="F19:G19"/>
    <mergeCell ref="F90:G90"/>
    <mergeCell ref="F11:G11"/>
    <mergeCell ref="F27:G27"/>
    <mergeCell ref="F28:G28"/>
    <mergeCell ref="F29:G29"/>
    <mergeCell ref="F31:G31"/>
    <mergeCell ref="F20:G20"/>
    <mergeCell ref="C102:F102"/>
    <mergeCell ref="C103:F105"/>
    <mergeCell ref="F83:G83"/>
    <mergeCell ref="F84:G84"/>
    <mergeCell ref="F85:G85"/>
    <mergeCell ref="F60:G60"/>
    <mergeCell ref="F61:G61"/>
    <mergeCell ref="F62:G62"/>
    <mergeCell ref="F64:G64"/>
    <mergeCell ref="F66:G66"/>
    <mergeCell ref="F67:G67"/>
    <mergeCell ref="F69:G69"/>
    <mergeCell ref="F70:G70"/>
    <mergeCell ref="F71:G71"/>
    <mergeCell ref="F72:G72"/>
    <mergeCell ref="F73:G73"/>
    <mergeCell ref="F74:G74"/>
    <mergeCell ref="F75:G75"/>
    <mergeCell ref="F76:G76"/>
    <mergeCell ref="F63:G63"/>
    <mergeCell ref="F77:G77"/>
    <mergeCell ref="F78:G78"/>
    <mergeCell ref="F79:G79"/>
  </mergeCells>
  <pageMargins left="0.70866141732283472" right="0.70866141732283472" top="0.74803149606299213" bottom="0.74803149606299213" header="0.31496062992125984" footer="0.31496062992125984"/>
  <pageSetup paperSize="9" scale="49" fitToHeight="0" orientation="landscape" r:id="rId1"/>
  <headerFooter>
    <oddFooter>Strona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Katarzyna Czarnocka</cp:lastModifiedBy>
  <cp:lastPrinted>2019-07-08T09:56:10Z</cp:lastPrinted>
  <dcterms:created xsi:type="dcterms:W3CDTF">2016-03-22T09:58:51Z</dcterms:created>
  <dcterms:modified xsi:type="dcterms:W3CDTF">2019-08-30T07:13:17Z</dcterms:modified>
</cp:coreProperties>
</file>